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TNULIB\Desktop\發函給各校\"/>
    </mc:Choice>
  </mc:AlternateContent>
  <bookViews>
    <workbookView xWindow="0" yWindow="0" windowWidth="24000" windowHeight="9690"/>
  </bookViews>
  <sheets>
    <sheet name="訂購單 I" sheetId="1" r:id="rId1"/>
    <sheet name="訂購單 II" sheetId="2" r:id="rId2"/>
  </sheets>
  <definedNames>
    <definedName name="_xlnm.Print_Titles" localSheetId="0">'訂購單 I'!$8:$8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2" l="1"/>
  <c r="E49" i="2"/>
  <c r="G48" i="2"/>
  <c r="E48" i="2"/>
  <c r="G47" i="2"/>
  <c r="E47" i="2"/>
  <c r="G46" i="2"/>
  <c r="E46" i="2"/>
  <c r="E45" i="2"/>
  <c r="G44" i="2"/>
  <c r="E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G50" i="2" s="1"/>
  <c r="E9" i="2"/>
  <c r="G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</calcChain>
</file>

<file path=xl/sharedStrings.xml><?xml version="1.0" encoding="utf-8"?>
<sst xmlns="http://schemas.openxmlformats.org/spreadsheetml/2006/main" count="201" uniqueCount="199">
  <si>
    <r>
      <rPr>
        <i/>
        <sz val="10"/>
        <rFont val="新細明體"/>
        <family val="1"/>
        <charset val="136"/>
      </rPr>
      <t>地址：</t>
    </r>
    <r>
      <rPr>
        <i/>
        <sz val="10"/>
        <rFont val="Times New Roman"/>
        <family val="1"/>
      </rPr>
      <t>106</t>
    </r>
    <r>
      <rPr>
        <i/>
        <sz val="10"/>
        <rFont val="新細明體"/>
        <family val="1"/>
        <charset val="136"/>
      </rPr>
      <t>臺北市和平東路一段</t>
    </r>
    <r>
      <rPr>
        <i/>
        <sz val="10"/>
        <rFont val="Times New Roman"/>
        <family val="1"/>
      </rPr>
      <t>129</t>
    </r>
    <r>
      <rPr>
        <i/>
        <sz val="10"/>
        <rFont val="新細明體"/>
        <family val="1"/>
        <charset val="136"/>
      </rPr>
      <t>號</t>
    </r>
    <phoneticPr fontId="12" type="noConversion"/>
  </si>
  <si>
    <r>
      <rPr>
        <i/>
        <sz val="10"/>
        <rFont val="新細明體"/>
        <family val="1"/>
        <charset val="136"/>
      </rPr>
      <t>電話：</t>
    </r>
    <r>
      <rPr>
        <i/>
        <sz val="10"/>
        <rFont val="Times New Roman"/>
        <family val="1"/>
      </rPr>
      <t xml:space="preserve">(02)7734-5286 </t>
    </r>
    <phoneticPr fontId="12" type="noConversion"/>
  </si>
  <si>
    <r>
      <rPr>
        <b/>
        <sz val="14"/>
        <rFont val="新細明體"/>
        <family val="1"/>
        <charset val="136"/>
      </rPr>
      <t>訂</t>
    </r>
    <r>
      <rPr>
        <b/>
        <sz val="14"/>
        <rFont val="Times New Roman"/>
        <family val="1"/>
      </rPr>
      <t xml:space="preserve"> </t>
    </r>
    <r>
      <rPr>
        <b/>
        <sz val="14"/>
        <rFont val="新細明體"/>
        <family val="1"/>
        <charset val="136"/>
      </rPr>
      <t>購</t>
    </r>
    <r>
      <rPr>
        <b/>
        <sz val="14"/>
        <rFont val="Times New Roman"/>
        <family val="1"/>
      </rPr>
      <t xml:space="preserve"> </t>
    </r>
    <r>
      <rPr>
        <b/>
        <sz val="14"/>
        <rFont val="新細明體"/>
        <family val="1"/>
        <charset val="136"/>
      </rPr>
      <t>單</t>
    </r>
    <r>
      <rPr>
        <b/>
        <sz val="14"/>
        <rFont val="Times New Roman"/>
        <family val="1"/>
      </rPr>
      <t xml:space="preserve"> I</t>
    </r>
    <phoneticPr fontId="6" type="noConversion"/>
  </si>
  <si>
    <r>
      <rPr>
        <i/>
        <sz val="10"/>
        <rFont val="新細明體"/>
        <family val="1"/>
        <charset val="136"/>
      </rPr>
      <t>傳真：</t>
    </r>
    <r>
      <rPr>
        <i/>
        <sz val="10"/>
        <rFont val="Times New Roman"/>
        <family val="1"/>
      </rPr>
      <t>(02)2393-7135</t>
    </r>
    <phoneticPr fontId="12" type="noConversion"/>
  </si>
  <si>
    <r>
      <t>Email</t>
    </r>
    <r>
      <rPr>
        <i/>
        <sz val="10"/>
        <rFont val="新細明體"/>
        <family val="1"/>
        <charset val="136"/>
      </rPr>
      <t>：</t>
    </r>
    <r>
      <rPr>
        <i/>
        <sz val="10"/>
        <rFont val="Times New Roman"/>
        <family val="1"/>
      </rPr>
      <t>cutehsin@ntnu.edu.tw</t>
    </r>
    <phoneticPr fontId="5" type="noConversion"/>
  </si>
  <si>
    <t>ISBN</t>
  </si>
  <si>
    <r>
      <rPr>
        <b/>
        <sz val="10"/>
        <color theme="1"/>
        <rFont val="新細明體"/>
        <family val="1"/>
        <charset val="136"/>
      </rPr>
      <t>書名</t>
    </r>
    <phoneticPr fontId="5" type="noConversion"/>
  </si>
  <si>
    <r>
      <rPr>
        <b/>
        <sz val="10"/>
        <color theme="1"/>
        <rFont val="新細明體"/>
        <family val="1"/>
        <charset val="136"/>
      </rPr>
      <t>定價</t>
    </r>
  </si>
  <si>
    <r>
      <rPr>
        <b/>
        <sz val="10"/>
        <color theme="1"/>
        <rFont val="新細明體"/>
        <family val="1"/>
        <charset val="136"/>
      </rPr>
      <t>折扣價</t>
    </r>
    <phoneticPr fontId="5" type="noConversion"/>
  </si>
  <si>
    <r>
      <rPr>
        <b/>
        <sz val="10"/>
        <color theme="1"/>
        <rFont val="新細明體"/>
        <family val="1"/>
        <charset val="136"/>
      </rPr>
      <t>數量</t>
    </r>
    <phoneticPr fontId="5" type="noConversion"/>
  </si>
  <si>
    <r>
      <rPr>
        <b/>
        <sz val="10"/>
        <color theme="1"/>
        <rFont val="新細明體"/>
        <family val="1"/>
        <charset val="136"/>
      </rPr>
      <t>小計</t>
    </r>
    <phoneticPr fontId="5" type="noConversion"/>
  </si>
  <si>
    <t>9789577525703</t>
    <phoneticPr fontId="5" type="noConversion"/>
  </si>
  <si>
    <r>
      <rPr>
        <sz val="11"/>
        <color theme="1"/>
        <rFont val="新細明體"/>
        <family val="1"/>
        <charset val="136"/>
      </rPr>
      <t>彩繪閱讀力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閱讀知能指標與檢測</t>
    </r>
    <phoneticPr fontId="5" type="noConversion"/>
  </si>
  <si>
    <t>9789577525710</t>
    <phoneticPr fontId="5" type="noConversion"/>
  </si>
  <si>
    <r>
      <rPr>
        <sz val="11"/>
        <color theme="1"/>
        <rFont val="新細明體"/>
        <family val="1"/>
        <charset val="136"/>
      </rPr>
      <t>讀出你的悅讀色彩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兒童讀本分級書目</t>
    </r>
    <phoneticPr fontId="5" type="noConversion"/>
  </si>
  <si>
    <t>9789577526359</t>
    <phoneticPr fontId="5" type="noConversion"/>
  </si>
  <si>
    <r>
      <rPr>
        <sz val="11"/>
        <color theme="1"/>
        <rFont val="新細明體"/>
        <family val="1"/>
        <charset val="136"/>
      </rPr>
      <t>閱讀。飛翔為科普書裝上一雙翅膀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科普好書推薦書目</t>
    </r>
    <phoneticPr fontId="5" type="noConversion"/>
  </si>
  <si>
    <r>
      <rPr>
        <sz val="11"/>
        <color theme="1"/>
        <rFont val="新細明體"/>
        <family val="1"/>
        <charset val="136"/>
      </rPr>
      <t>在巨流中擺渡：「探求者」的文學道路與創作困境</t>
    </r>
    <phoneticPr fontId="5" type="noConversion"/>
  </si>
  <si>
    <r>
      <rPr>
        <sz val="11"/>
        <color theme="1"/>
        <rFont val="新細明體"/>
        <family val="1"/>
        <charset val="136"/>
      </rPr>
      <t>莎戲曲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跨文化改編與演繹</t>
    </r>
    <phoneticPr fontId="5" type="noConversion"/>
  </si>
  <si>
    <r>
      <rPr>
        <sz val="11"/>
        <color theme="1"/>
        <rFont val="新細明體"/>
        <family val="1"/>
        <charset val="136"/>
      </rPr>
      <t>語言變體與區域方言</t>
    </r>
    <r>
      <rPr>
        <sz val="11"/>
        <color theme="1"/>
        <rFont val="Times New Roman"/>
        <family val="1"/>
      </rPr>
      <t>—</t>
    </r>
    <r>
      <rPr>
        <sz val="11"/>
        <color theme="1"/>
        <rFont val="新細明體"/>
        <family val="1"/>
        <charset val="136"/>
      </rPr>
      <t>以臺灣新屋客語為例</t>
    </r>
    <phoneticPr fontId="5" type="noConversion"/>
  </si>
  <si>
    <r>
      <rPr>
        <sz val="11"/>
        <color theme="1"/>
        <rFont val="新細明體"/>
        <family val="1"/>
        <charset val="136"/>
      </rPr>
      <t>白線帽的青春──臺北高等學校歷史紀錄片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家用版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</si>
  <si>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新細明體"/>
        <family val="1"/>
        <charset val="136"/>
      </rPr>
      <t>白線帽的青春──臺北高等學校歷史紀錄片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公播版</t>
    </r>
    <r>
      <rPr>
        <sz val="11"/>
        <color theme="1"/>
        <rFont val="Times New Roman"/>
        <family val="1"/>
      </rPr>
      <t>)</t>
    </r>
    <phoneticPr fontId="5" type="noConversion"/>
  </si>
  <si>
    <t>9789577528025</t>
    <phoneticPr fontId="5" type="noConversion"/>
  </si>
  <si>
    <r>
      <rPr>
        <sz val="11"/>
        <color theme="1"/>
        <rFont val="新細明體"/>
        <family val="1"/>
        <charset val="136"/>
      </rPr>
      <t>國立臺灣師範大學館藏臺北高等學校圖書目錄</t>
    </r>
    <phoneticPr fontId="5" type="noConversion"/>
  </si>
  <si>
    <r>
      <rPr>
        <sz val="11"/>
        <color theme="1"/>
        <rFont val="新細明體"/>
        <family val="1"/>
        <charset val="136"/>
      </rPr>
      <t>日治時期臺北高等學校與菁英養成</t>
    </r>
    <phoneticPr fontId="5" type="noConversion"/>
  </si>
  <si>
    <t>9789577528902</t>
    <phoneticPr fontId="5" type="noConversion"/>
  </si>
  <si>
    <r>
      <rPr>
        <sz val="11"/>
        <color theme="1"/>
        <rFont val="新細明體"/>
        <family val="1"/>
        <charset val="136"/>
      </rPr>
      <t>臺灣水彩調查</t>
    </r>
    <phoneticPr fontId="5" type="noConversion"/>
  </si>
  <si>
    <r>
      <rPr>
        <sz val="11"/>
        <color theme="1"/>
        <rFont val="新細明體"/>
        <family val="1"/>
        <charset val="136"/>
      </rPr>
      <t>跨文化視域下的儒家倫常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上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</si>
  <si>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新細明體"/>
        <family val="1"/>
        <charset val="136"/>
      </rPr>
      <t>跨文化視域下的儒家倫常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</si>
  <si>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新細明體"/>
        <family val="1"/>
        <charset val="136"/>
      </rPr>
      <t>標準本位師資培育理念與實踐</t>
    </r>
    <phoneticPr fontId="5" type="noConversion"/>
  </si>
  <si>
    <r>
      <rPr>
        <sz val="11"/>
        <color theme="1"/>
        <rFont val="新細明體"/>
        <family val="1"/>
        <charset val="136"/>
      </rPr>
      <t>對外華語文化教學實證研究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以跨文化溝通與第二文化習得為導向</t>
    </r>
    <phoneticPr fontId="5" type="noConversion"/>
  </si>
  <si>
    <r>
      <rPr>
        <sz val="11"/>
        <color theme="1"/>
        <rFont val="新細明體"/>
        <family val="1"/>
        <charset val="136"/>
      </rPr>
      <t>從心學習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聽專業學習社群老師說故事</t>
    </r>
    <phoneticPr fontId="5" type="noConversion"/>
  </si>
  <si>
    <t>9789577529060</t>
    <phoneticPr fontId="5" type="noConversion"/>
  </si>
  <si>
    <r>
      <rPr>
        <sz val="11"/>
        <color theme="1"/>
        <rFont val="新細明體"/>
        <family val="1"/>
        <charset val="136"/>
      </rPr>
      <t>我的人生路</t>
    </r>
    <phoneticPr fontId="5" type="noConversion"/>
  </si>
  <si>
    <r>
      <rPr>
        <sz val="11"/>
        <color theme="1"/>
        <rFont val="新細明體"/>
        <family val="1"/>
        <charset val="136"/>
      </rPr>
      <t>家園深情與空間離散─儒家的身心體證</t>
    </r>
    <phoneticPr fontId="5" type="noConversion"/>
  </si>
  <si>
    <r>
      <rPr>
        <sz val="11"/>
        <color theme="1"/>
        <rFont val="新細明體"/>
        <family val="1"/>
        <charset val="136"/>
      </rPr>
      <t>臺灣傑出表演藝術家之創造與生涯歷程</t>
    </r>
    <phoneticPr fontId="5" type="noConversion"/>
  </si>
  <si>
    <r>
      <rPr>
        <sz val="11"/>
        <color theme="1"/>
        <rFont val="新細明體"/>
        <family val="1"/>
        <charset val="136"/>
      </rPr>
      <t>維基之道：協同與創造性學習</t>
    </r>
    <phoneticPr fontId="5" type="noConversion"/>
  </si>
  <si>
    <r>
      <rPr>
        <sz val="11"/>
        <color theme="1"/>
        <rFont val="新細明體"/>
        <family val="1"/>
        <charset val="136"/>
      </rPr>
      <t>亞洲科學教育師資培育</t>
    </r>
    <phoneticPr fontId="5" type="noConversion"/>
  </si>
  <si>
    <t>9789577529718</t>
    <phoneticPr fontId="5" type="noConversion"/>
  </si>
  <si>
    <r>
      <rPr>
        <sz val="11"/>
        <color theme="1"/>
        <rFont val="新細明體"/>
        <family val="1"/>
        <charset val="136"/>
      </rPr>
      <t>第</t>
    </r>
    <r>
      <rPr>
        <sz val="11"/>
        <color theme="1"/>
        <rFont val="Times New Roman"/>
        <family val="1"/>
      </rPr>
      <t>26</t>
    </r>
    <r>
      <rPr>
        <sz val="11"/>
        <color theme="1"/>
        <rFont val="新細明體"/>
        <family val="1"/>
        <charset val="136"/>
      </rPr>
      <t>屆梁實秋文學獎得獎作品集</t>
    </r>
    <phoneticPr fontId="5" type="noConversion"/>
  </si>
  <si>
    <r>
      <rPr>
        <sz val="11"/>
        <color theme="1"/>
        <rFont val="新細明體"/>
        <family val="1"/>
        <charset val="136"/>
      </rPr>
      <t>精進大學寫作指引</t>
    </r>
    <phoneticPr fontId="5" type="noConversion"/>
  </si>
  <si>
    <r>
      <rPr>
        <sz val="11"/>
        <color theme="1"/>
        <rFont val="新細明體"/>
        <family val="1"/>
        <charset val="136"/>
      </rPr>
      <t>中學數學最新教材</t>
    </r>
    <phoneticPr fontId="5" type="noConversion"/>
  </si>
  <si>
    <r>
      <rPr>
        <sz val="11"/>
        <color theme="1"/>
        <rFont val="新細明體"/>
        <family val="1"/>
        <charset val="136"/>
      </rPr>
      <t>教育史學研究</t>
    </r>
    <phoneticPr fontId="5" type="noConversion"/>
  </si>
  <si>
    <r>
      <rPr>
        <sz val="11"/>
        <color theme="1"/>
        <rFont val="新細明體"/>
        <family val="1"/>
        <charset val="136"/>
      </rPr>
      <t>博雅與匯通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師大核心通識課程理念與實踐</t>
    </r>
    <phoneticPr fontId="5" type="noConversion"/>
  </si>
  <si>
    <t>9789577529947</t>
    <phoneticPr fontId="5" type="noConversion"/>
  </si>
  <si>
    <r>
      <rPr>
        <sz val="11"/>
        <color theme="1"/>
        <rFont val="新細明體"/>
        <family val="1"/>
        <charset val="136"/>
      </rPr>
      <t>幸運之家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一家人如何奇特地開創了美國的華人世界</t>
    </r>
    <phoneticPr fontId="5" type="noConversion"/>
  </si>
  <si>
    <t>9789577529978</t>
    <phoneticPr fontId="5" type="noConversion"/>
  </si>
  <si>
    <r>
      <rPr>
        <sz val="11"/>
        <color theme="1"/>
        <rFont val="新細明體"/>
        <family val="1"/>
        <charset val="136"/>
      </rPr>
      <t>第</t>
    </r>
    <r>
      <rPr>
        <sz val="11"/>
        <color theme="1"/>
        <rFont val="Times New Roman"/>
        <family val="1"/>
      </rPr>
      <t>27</t>
    </r>
    <r>
      <rPr>
        <sz val="11"/>
        <color theme="1"/>
        <rFont val="新細明體"/>
        <family val="1"/>
        <charset val="136"/>
      </rPr>
      <t>屆梁實秋文學獎得獎作品集</t>
    </r>
  </si>
  <si>
    <r>
      <rPr>
        <sz val="11"/>
        <color theme="1"/>
        <rFont val="新細明體"/>
        <family val="1"/>
        <charset val="136"/>
      </rPr>
      <t>在臺漢學家學思歷程</t>
    </r>
    <phoneticPr fontId="5" type="noConversion"/>
  </si>
  <si>
    <t>9789865624002</t>
    <phoneticPr fontId="5" type="noConversion"/>
  </si>
  <si>
    <r>
      <rPr>
        <sz val="11"/>
        <color theme="1"/>
        <rFont val="新細明體"/>
        <family val="1"/>
        <charset val="136"/>
      </rPr>
      <t>水彩材料學初探</t>
    </r>
    <phoneticPr fontId="5" type="noConversion"/>
  </si>
  <si>
    <r>
      <rPr>
        <sz val="11"/>
        <color theme="1"/>
        <rFont val="新細明體"/>
        <family val="1"/>
        <charset val="136"/>
      </rPr>
      <t>中國詩歌諷諭傳統：兼論唐代新樂府</t>
    </r>
    <phoneticPr fontId="5" type="noConversion"/>
  </si>
  <si>
    <r>
      <rPr>
        <sz val="11"/>
        <color theme="1"/>
        <rFont val="新細明體"/>
        <family val="1"/>
        <charset val="136"/>
      </rPr>
      <t>樂耕師大‧大師耘集──教學精進創新與專業社群</t>
    </r>
    <phoneticPr fontId="5" type="noConversion"/>
  </si>
  <si>
    <r>
      <rPr>
        <sz val="11"/>
        <color theme="1"/>
        <rFont val="新細明體"/>
        <family val="1"/>
        <charset val="136"/>
      </rPr>
      <t>快樂心天地：許一個幸福的未來</t>
    </r>
  </si>
  <si>
    <r>
      <rPr>
        <sz val="11"/>
        <color theme="1"/>
        <rFont val="新細明體"/>
        <family val="1"/>
        <charset val="136"/>
      </rPr>
      <t>伯樂大學堂：開啟嶄新的你</t>
    </r>
  </si>
  <si>
    <t>9789865624057</t>
    <phoneticPr fontId="5" type="noConversion"/>
  </si>
  <si>
    <r>
      <rPr>
        <sz val="11"/>
        <color theme="1"/>
        <rFont val="新細明體"/>
        <family val="1"/>
        <charset val="136"/>
      </rPr>
      <t>跨國華人書寫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文化藝術再現：施叔青研究論文集</t>
    </r>
    <phoneticPr fontId="5" type="noConversion"/>
  </si>
  <si>
    <t>9789865624064</t>
    <phoneticPr fontId="5" type="noConversion"/>
  </si>
  <si>
    <r>
      <rPr>
        <sz val="11"/>
        <color theme="1"/>
        <rFont val="新細明體"/>
        <family val="1"/>
        <charset val="136"/>
      </rPr>
      <t>第</t>
    </r>
    <r>
      <rPr>
        <sz val="11"/>
        <color theme="1"/>
        <rFont val="Times New Roman"/>
        <family val="1"/>
      </rPr>
      <t>28</t>
    </r>
    <r>
      <rPr>
        <sz val="11"/>
        <color theme="1"/>
        <rFont val="新細明體"/>
        <family val="1"/>
        <charset val="136"/>
      </rPr>
      <t>屆梁實秋文學獎得獎作品集</t>
    </r>
    <phoneticPr fontId="5" type="noConversion"/>
  </si>
  <si>
    <t>9789865624095</t>
  </si>
  <si>
    <r>
      <rPr>
        <sz val="11"/>
        <color theme="1"/>
        <rFont val="新細明體"/>
        <family val="1"/>
        <charset val="136"/>
      </rPr>
      <t>臺灣水彩歷史</t>
    </r>
  </si>
  <si>
    <t>9789865624071</t>
  </si>
  <si>
    <r>
      <rPr>
        <sz val="11"/>
        <color theme="1"/>
        <rFont val="新細明體"/>
        <family val="1"/>
        <charset val="136"/>
      </rPr>
      <t>水彩靜物畫：寧靜的生命</t>
    </r>
  </si>
  <si>
    <t>4710445315732</t>
    <phoneticPr fontId="5" type="noConversion"/>
  </si>
  <si>
    <r>
      <rPr>
        <sz val="11"/>
        <color theme="1"/>
        <rFont val="新細明體"/>
        <family val="1"/>
        <charset val="136"/>
      </rPr>
      <t>我的任意門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新細明體"/>
        <family val="1"/>
        <charset val="136"/>
      </rPr>
      <t>打開心門．看見自己</t>
    </r>
    <r>
      <rPr>
        <sz val="11"/>
        <color theme="1"/>
        <rFont val="Times New Roman"/>
        <family val="1"/>
      </rPr>
      <t xml:space="preserve"> ( </t>
    </r>
    <r>
      <rPr>
        <sz val="11"/>
        <color theme="1"/>
        <rFont val="新細明體"/>
        <family val="1"/>
        <charset val="136"/>
      </rPr>
      <t>中英雙語版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</si>
  <si>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新細明體"/>
        <family val="1"/>
        <charset val="136"/>
      </rPr>
      <t>國立臺灣師範大學校史</t>
    </r>
  </si>
  <si>
    <r>
      <rPr>
        <sz val="11"/>
        <color theme="1"/>
        <rFont val="新細明體"/>
        <family val="1"/>
        <charset val="136"/>
      </rPr>
      <t>師大與臺灣體育</t>
    </r>
  </si>
  <si>
    <r>
      <rPr>
        <sz val="11"/>
        <color theme="1"/>
        <rFont val="新細明體"/>
        <family val="1"/>
        <charset val="136"/>
      </rPr>
      <t>師大與臺灣教育</t>
    </r>
  </si>
  <si>
    <r>
      <rPr>
        <sz val="11"/>
        <color theme="1"/>
        <rFont val="新細明體"/>
        <family val="1"/>
        <charset val="136"/>
      </rPr>
      <t>師大與臺灣國學</t>
    </r>
  </si>
  <si>
    <r>
      <rPr>
        <sz val="11"/>
        <color theme="1"/>
        <rFont val="新細明體"/>
        <family val="1"/>
        <charset val="136"/>
      </rPr>
      <t>師大與臺灣音樂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附光碟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</si>
  <si>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新細明體"/>
        <family val="1"/>
        <charset val="136"/>
      </rPr>
      <t>師大與臺灣美術</t>
    </r>
  </si>
  <si>
    <r>
      <rPr>
        <sz val="11"/>
        <color theme="1"/>
        <rFont val="新細明體"/>
        <family val="1"/>
        <charset val="136"/>
      </rPr>
      <t>師大風雲人物</t>
    </r>
  </si>
  <si>
    <r>
      <rPr>
        <sz val="11"/>
        <color theme="1"/>
        <rFont val="新細明體"/>
        <family val="1"/>
        <charset val="136"/>
      </rPr>
      <t>師大與華僑教育</t>
    </r>
  </si>
  <si>
    <r>
      <rPr>
        <sz val="11"/>
        <color theme="1"/>
        <rFont val="新細明體"/>
        <family val="1"/>
        <charset val="136"/>
      </rPr>
      <t>另一種凝視：師大七十</t>
    </r>
  </si>
  <si>
    <r>
      <rPr>
        <sz val="11"/>
        <color theme="1"/>
        <rFont val="新細明體"/>
        <family val="1"/>
        <charset val="136"/>
      </rPr>
      <t>師大生態地圖</t>
    </r>
  </si>
  <si>
    <r>
      <rPr>
        <sz val="11"/>
        <color theme="1"/>
        <rFont val="新細明體"/>
        <family val="1"/>
        <charset val="136"/>
      </rPr>
      <t>看見師大校園</t>
    </r>
  </si>
  <si>
    <r>
      <rPr>
        <sz val="11"/>
        <color theme="1"/>
        <rFont val="新細明體"/>
        <family val="1"/>
        <charset val="136"/>
      </rPr>
      <t>師大光影回憶：風華永現（</t>
    </r>
    <r>
      <rPr>
        <sz val="11"/>
        <color theme="1"/>
        <rFont val="Times New Roman"/>
        <family val="1"/>
      </rPr>
      <t>DVD</t>
    </r>
    <r>
      <rPr>
        <sz val="11"/>
        <color theme="1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</si>
  <si>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政道與治道：儒家的政治觀</t>
    </r>
  </si>
  <si>
    <r>
      <rPr>
        <sz val="11"/>
        <color rgb="FF000000"/>
        <rFont val="新細明體"/>
        <family val="1"/>
        <charset val="136"/>
      </rPr>
      <t>大學生的社會實踐與反思</t>
    </r>
    <phoneticPr fontId="5" type="noConversion"/>
  </si>
  <si>
    <r>
      <rPr>
        <sz val="11"/>
        <color rgb="FF000000"/>
        <rFont val="新細明體"/>
        <family val="1"/>
        <charset val="136"/>
      </rPr>
      <t>實用中文讀寫</t>
    </r>
    <r>
      <rPr>
        <sz val="11"/>
        <color rgb="FF000000"/>
        <rFont val="Times New Roman"/>
        <family val="1"/>
      </rPr>
      <t xml:space="preserve">1 </t>
    </r>
    <r>
      <rPr>
        <sz val="11"/>
        <color rgb="FF000000"/>
        <rFont val="新細明體"/>
        <family val="1"/>
        <charset val="136"/>
      </rPr>
      <t>課本</t>
    </r>
  </si>
  <si>
    <r>
      <rPr>
        <sz val="11"/>
        <color rgb="FF000000"/>
        <rFont val="新細明體"/>
        <family val="1"/>
        <charset val="136"/>
      </rPr>
      <t>實用中文讀寫</t>
    </r>
    <r>
      <rPr>
        <sz val="11"/>
        <color rgb="FF000000"/>
        <rFont val="Times New Roman"/>
        <family val="1"/>
      </rPr>
      <t xml:space="preserve">1 </t>
    </r>
    <r>
      <rPr>
        <sz val="11"/>
        <color rgb="FF000000"/>
        <rFont val="新細明體"/>
        <family val="1"/>
        <charset val="136"/>
      </rPr>
      <t>學生作業簿</t>
    </r>
  </si>
  <si>
    <r>
      <rPr>
        <sz val="11"/>
        <color rgb="FF000000"/>
        <rFont val="新細明體"/>
        <family val="1"/>
        <charset val="136"/>
      </rPr>
      <t>實用中文讀寫</t>
    </r>
    <r>
      <rPr>
        <sz val="11"/>
        <color rgb="FF000000"/>
        <rFont val="Times New Roman"/>
        <family val="1"/>
      </rPr>
      <t xml:space="preserve">1 </t>
    </r>
    <r>
      <rPr>
        <sz val="11"/>
        <color rgb="FF000000"/>
        <rFont val="新細明體"/>
        <family val="1"/>
        <charset val="136"/>
      </rPr>
      <t>教師手冊</t>
    </r>
  </si>
  <si>
    <r>
      <rPr>
        <sz val="11"/>
        <color rgb="FF000000"/>
        <rFont val="新細明體"/>
        <family val="1"/>
        <charset val="136"/>
      </rPr>
      <t>實用中文讀寫</t>
    </r>
    <r>
      <rPr>
        <sz val="11"/>
        <color rgb="FF000000"/>
        <rFont val="Times New Roman"/>
        <family val="1"/>
      </rPr>
      <t xml:space="preserve">2 </t>
    </r>
    <r>
      <rPr>
        <sz val="11"/>
        <color rgb="FF000000"/>
        <rFont val="新細明體"/>
        <family val="1"/>
        <charset val="136"/>
      </rPr>
      <t>課本</t>
    </r>
  </si>
  <si>
    <r>
      <rPr>
        <sz val="11"/>
        <color rgb="FF000000"/>
        <rFont val="新細明體"/>
        <family val="1"/>
        <charset val="136"/>
      </rPr>
      <t>實用中文讀寫</t>
    </r>
    <r>
      <rPr>
        <sz val="11"/>
        <color rgb="FF000000"/>
        <rFont val="Times New Roman"/>
        <family val="1"/>
      </rPr>
      <t xml:space="preserve">2 </t>
    </r>
    <r>
      <rPr>
        <sz val="11"/>
        <color rgb="FF000000"/>
        <rFont val="新細明體"/>
        <family val="1"/>
        <charset val="136"/>
      </rPr>
      <t>學生作業簿</t>
    </r>
  </si>
  <si>
    <r>
      <rPr>
        <sz val="11"/>
        <color rgb="FF000000"/>
        <rFont val="新細明體"/>
        <family val="1"/>
        <charset val="136"/>
      </rPr>
      <t>實用中文讀寫</t>
    </r>
    <r>
      <rPr>
        <sz val="11"/>
        <color rgb="FF000000"/>
        <rFont val="Times New Roman"/>
        <family val="1"/>
      </rPr>
      <t xml:space="preserve">2 </t>
    </r>
    <r>
      <rPr>
        <sz val="11"/>
        <color rgb="FF000000"/>
        <rFont val="新細明體"/>
        <family val="1"/>
        <charset val="136"/>
      </rPr>
      <t>教師手冊</t>
    </r>
  </si>
  <si>
    <r>
      <rPr>
        <sz val="11"/>
        <color theme="1"/>
        <rFont val="新細明體"/>
        <family val="1"/>
        <charset val="136"/>
      </rPr>
      <t>第</t>
    </r>
    <r>
      <rPr>
        <sz val="11"/>
        <color theme="1"/>
        <rFont val="Times New Roman"/>
        <family val="1"/>
      </rPr>
      <t>29</t>
    </r>
    <r>
      <rPr>
        <sz val="11"/>
        <color theme="1"/>
        <rFont val="新細明體"/>
        <family val="1"/>
        <charset val="136"/>
      </rPr>
      <t>屆梁實秋文學獎得獎作品集</t>
    </r>
    <phoneticPr fontId="5" type="noConversion"/>
  </si>
  <si>
    <r>
      <rPr>
        <sz val="11"/>
        <color theme="1"/>
        <rFont val="新細明體"/>
        <family val="1"/>
        <charset val="136"/>
      </rPr>
      <t>磁性科技與應用</t>
    </r>
    <phoneticPr fontId="5" type="noConversion"/>
  </si>
  <si>
    <r>
      <rPr>
        <sz val="11"/>
        <color rgb="FF000000"/>
        <rFont val="新細明體"/>
        <family val="1"/>
        <charset val="136"/>
      </rPr>
      <t>儒家道統與民主共和</t>
    </r>
    <phoneticPr fontId="5" type="noConversion"/>
  </si>
  <si>
    <r>
      <rPr>
        <sz val="11"/>
        <color theme="1"/>
        <rFont val="新細明體"/>
        <family val="1"/>
        <charset val="136"/>
      </rPr>
      <t>生命樹</t>
    </r>
    <phoneticPr fontId="5" type="noConversion"/>
  </si>
  <si>
    <r>
      <rPr>
        <sz val="11"/>
        <color theme="1"/>
        <rFont val="新細明體"/>
        <family val="1"/>
        <charset val="136"/>
      </rPr>
      <t>生命樹空白補充卡</t>
    </r>
    <phoneticPr fontId="5" type="noConversion"/>
  </si>
  <si>
    <r>
      <rPr>
        <sz val="11"/>
        <color theme="1"/>
        <rFont val="新細明體"/>
        <family val="1"/>
        <charset val="136"/>
      </rPr>
      <t>高等教育機構行銷管理與實務</t>
    </r>
    <phoneticPr fontId="5" type="noConversion"/>
  </si>
  <si>
    <r>
      <rPr>
        <sz val="11"/>
        <color theme="1"/>
        <rFont val="新細明體"/>
        <family val="1"/>
        <charset val="136"/>
      </rPr>
      <t>《禮記》之先秦儒家思想：〈經解〉連續八篇結合相關傳世與出土文獻之研究</t>
    </r>
    <phoneticPr fontId="5" type="noConversion"/>
  </si>
  <si>
    <r>
      <rPr>
        <sz val="11"/>
        <color theme="1"/>
        <rFont val="新細明體"/>
        <family val="1"/>
        <charset val="136"/>
      </rPr>
      <t>誰的烏托邦：</t>
    </r>
    <r>
      <rPr>
        <sz val="11"/>
        <color theme="1"/>
        <rFont val="Times New Roman"/>
        <family val="1"/>
      </rPr>
      <t>500</t>
    </r>
    <r>
      <rPr>
        <sz val="11"/>
        <color theme="1"/>
        <rFont val="新細明體"/>
        <family val="1"/>
        <charset val="136"/>
      </rPr>
      <t>年來的反思與辯證</t>
    </r>
    <phoneticPr fontId="5" type="noConversion"/>
  </si>
  <si>
    <r>
      <rPr>
        <sz val="11"/>
        <color theme="1"/>
        <rFont val="新細明體"/>
        <family val="1"/>
        <charset val="136"/>
      </rPr>
      <t>全人教育：中西對話</t>
    </r>
    <phoneticPr fontId="5" type="noConversion"/>
  </si>
  <si>
    <r>
      <rPr>
        <sz val="11"/>
        <color theme="1"/>
        <rFont val="新細明體"/>
        <family val="1"/>
        <charset val="136"/>
      </rPr>
      <t>第</t>
    </r>
    <r>
      <rPr>
        <sz val="11"/>
        <color theme="1"/>
        <rFont val="Times New Roman"/>
        <family val="1"/>
      </rPr>
      <t>30</t>
    </r>
    <r>
      <rPr>
        <sz val="11"/>
        <color theme="1"/>
        <rFont val="新細明體"/>
        <family val="1"/>
        <charset val="136"/>
      </rPr>
      <t>屆梁實秋文學獎得獎作品集</t>
    </r>
    <phoneticPr fontId="5" type="noConversion"/>
  </si>
  <si>
    <r>
      <rPr>
        <sz val="11"/>
        <color theme="1"/>
        <rFont val="新細明體"/>
        <family val="1"/>
        <charset val="136"/>
      </rPr>
      <t>地獄法律人間秩序：中古中國宗教、社會與國家</t>
    </r>
    <phoneticPr fontId="5" type="noConversion"/>
  </si>
  <si>
    <r>
      <rPr>
        <sz val="11"/>
        <color theme="1"/>
        <rFont val="新細明體"/>
        <family val="1"/>
        <charset val="136"/>
      </rPr>
      <t>點亮語言世界─鄭錦全先生八秩壽慶論文集</t>
    </r>
    <phoneticPr fontId="5" type="noConversion"/>
  </si>
  <si>
    <r>
      <rPr>
        <sz val="11"/>
        <color theme="1"/>
        <rFont val="新細明體"/>
        <family val="1"/>
        <charset val="136"/>
      </rPr>
      <t>校史解碼─數位典藏與校史經營論文集</t>
    </r>
    <phoneticPr fontId="5" type="noConversion"/>
  </si>
  <si>
    <r>
      <rPr>
        <sz val="11"/>
        <color theme="1"/>
        <rFont val="新細明體"/>
        <family val="1"/>
        <charset val="136"/>
      </rPr>
      <t>移動之民：海外華人研究的新視野</t>
    </r>
    <phoneticPr fontId="5" type="noConversion"/>
  </si>
  <si>
    <r>
      <rPr>
        <sz val="11"/>
        <color theme="1"/>
        <rFont val="新細明體"/>
        <family val="1"/>
        <charset val="136"/>
      </rPr>
      <t>職涯心未來─創一個璀璨的人生</t>
    </r>
    <phoneticPr fontId="5" type="noConversion"/>
  </si>
  <si>
    <r>
      <rPr>
        <sz val="11"/>
        <color theme="1"/>
        <rFont val="新細明體"/>
        <family val="1"/>
        <charset val="136"/>
      </rPr>
      <t>玩出競爭力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課外</t>
    </r>
    <r>
      <rPr>
        <sz val="11"/>
        <color theme="1"/>
        <rFont val="Times New Roman"/>
        <family val="1"/>
      </rPr>
      <t>LED</t>
    </r>
    <phoneticPr fontId="5" type="noConversion"/>
  </si>
  <si>
    <r>
      <rPr>
        <sz val="11"/>
        <color theme="1"/>
        <rFont val="新細明體"/>
        <family val="1"/>
        <charset val="136"/>
      </rPr>
      <t>青少年健康素養──理論、研究與學校實務</t>
    </r>
    <phoneticPr fontId="5" type="noConversion"/>
  </si>
  <si>
    <r>
      <rPr>
        <sz val="11"/>
        <color theme="1"/>
        <rFont val="新細明體"/>
        <family val="1"/>
        <charset val="136"/>
      </rPr>
      <t>體育示範圖解</t>
    </r>
    <phoneticPr fontId="5" type="noConversion"/>
  </si>
  <si>
    <r>
      <rPr>
        <sz val="10"/>
        <color rgb="FFFF0000"/>
        <rFont val="細明體"/>
        <family val="3"/>
        <charset val="136"/>
      </rPr>
      <t>※總金額達新臺幣</t>
    </r>
    <r>
      <rPr>
        <sz val="10"/>
        <color rgb="FFFF0000"/>
        <rFont val="Times New Roman"/>
        <family val="1"/>
      </rPr>
      <t>1,000</t>
    </r>
    <r>
      <rPr>
        <sz val="10"/>
        <color rgb="FFFF0000"/>
        <rFont val="細明體"/>
        <family val="3"/>
        <charset val="136"/>
      </rPr>
      <t>元者免運費，未滿者則收取</t>
    </r>
    <r>
      <rPr>
        <sz val="10"/>
        <color rgb="FFFF0000"/>
        <rFont val="Times New Roman"/>
        <family val="1"/>
      </rPr>
      <t>110</t>
    </r>
    <r>
      <rPr>
        <sz val="10"/>
        <color rgb="FFFF0000"/>
        <rFont val="細明體"/>
        <family val="3"/>
        <charset val="136"/>
      </rPr>
      <t>元運費。</t>
    </r>
    <phoneticPr fontId="5" type="noConversion"/>
  </si>
  <si>
    <r>
      <rPr>
        <sz val="11"/>
        <color theme="1"/>
        <rFont val="新細明體"/>
        <family val="1"/>
        <charset val="136"/>
      </rPr>
      <t>合計</t>
    </r>
    <phoneticPr fontId="5" type="noConversion"/>
  </si>
  <si>
    <r>
      <rPr>
        <sz val="12"/>
        <color theme="1"/>
        <rFont val="新細明體"/>
        <family val="1"/>
        <charset val="136"/>
      </rPr>
      <t>訂購單位：</t>
    </r>
    <phoneticPr fontId="5" type="noConversion"/>
  </si>
  <si>
    <r>
      <rPr>
        <sz val="12"/>
        <color theme="1"/>
        <rFont val="新細明體"/>
        <family val="1"/>
        <charset val="136"/>
      </rPr>
      <t>聯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</rPr>
      <t>絡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</rPr>
      <t>人：</t>
    </r>
    <phoneticPr fontId="5" type="noConversion"/>
  </si>
  <si>
    <r>
      <rPr>
        <sz val="12"/>
        <color theme="1"/>
        <rFont val="新細明體"/>
        <family val="1"/>
        <charset val="136"/>
      </rPr>
      <t>聯絡電話：</t>
    </r>
    <phoneticPr fontId="5" type="noConversion"/>
  </si>
  <si>
    <r>
      <rPr>
        <sz val="12"/>
        <color theme="1"/>
        <rFont val="新細明體"/>
        <family val="1"/>
        <charset val="136"/>
      </rPr>
      <t>發票抬頭：</t>
    </r>
    <phoneticPr fontId="5" type="noConversion"/>
  </si>
  <si>
    <r>
      <rPr>
        <sz val="12"/>
        <color theme="1"/>
        <rFont val="新細明體"/>
        <family val="1"/>
        <charset val="136"/>
      </rPr>
      <t>發票統編：</t>
    </r>
    <phoneticPr fontId="5" type="noConversion"/>
  </si>
  <si>
    <r>
      <rPr>
        <sz val="12"/>
        <color theme="1"/>
        <rFont val="新細明體"/>
        <family val="1"/>
        <charset val="136"/>
      </rPr>
      <t>收件地址：</t>
    </r>
    <phoneticPr fontId="5" type="noConversion"/>
  </si>
  <si>
    <t>預開發票：</t>
    <phoneticPr fontId="5" type="noConversion"/>
  </si>
  <si>
    <t>□ 請先寄送發票，付款後再送貨。
□ 會先付款，發票與貨品一同寄送。</t>
    <phoneticPr fontId="5" type="noConversion"/>
  </si>
  <si>
    <r>
      <rPr>
        <sz val="12"/>
        <color theme="1"/>
        <rFont val="新細明體"/>
        <family val="1"/>
        <charset val="136"/>
      </rPr>
      <t>備　　註：</t>
    </r>
    <phoneticPr fontId="5" type="noConversion"/>
  </si>
  <si>
    <r>
      <rPr>
        <i/>
        <sz val="10"/>
        <rFont val="新細明體"/>
        <family val="1"/>
        <charset val="136"/>
      </rPr>
      <t>地址：</t>
    </r>
    <r>
      <rPr>
        <i/>
        <sz val="10"/>
        <rFont val="Times New Roman"/>
        <family val="1"/>
      </rPr>
      <t>106</t>
    </r>
    <r>
      <rPr>
        <i/>
        <sz val="10"/>
        <rFont val="新細明體"/>
        <family val="1"/>
        <charset val="136"/>
      </rPr>
      <t>臺北市和平東路一段</t>
    </r>
    <r>
      <rPr>
        <i/>
        <sz val="10"/>
        <rFont val="Times New Roman"/>
        <family val="1"/>
      </rPr>
      <t>129</t>
    </r>
    <r>
      <rPr>
        <i/>
        <sz val="10"/>
        <rFont val="新細明體"/>
        <family val="1"/>
        <charset val="136"/>
      </rPr>
      <t>號</t>
    </r>
    <phoneticPr fontId="12" type="noConversion"/>
  </si>
  <si>
    <r>
      <rPr>
        <i/>
        <sz val="10"/>
        <rFont val="新細明體"/>
        <family val="1"/>
        <charset val="136"/>
      </rPr>
      <t>電話：</t>
    </r>
    <r>
      <rPr>
        <i/>
        <sz val="10"/>
        <rFont val="Times New Roman"/>
        <family val="1"/>
      </rPr>
      <t xml:space="preserve">(02)7734-5286 </t>
    </r>
    <phoneticPr fontId="12" type="noConversion"/>
  </si>
  <si>
    <r>
      <rPr>
        <b/>
        <sz val="14"/>
        <rFont val="新細明體"/>
        <family val="1"/>
        <charset val="136"/>
      </rPr>
      <t>訂</t>
    </r>
    <r>
      <rPr>
        <b/>
        <sz val="14"/>
        <rFont val="Times New Roman"/>
        <family val="1"/>
      </rPr>
      <t xml:space="preserve"> </t>
    </r>
    <r>
      <rPr>
        <b/>
        <sz val="14"/>
        <rFont val="新細明體"/>
        <family val="1"/>
        <charset val="136"/>
      </rPr>
      <t>購</t>
    </r>
    <r>
      <rPr>
        <b/>
        <sz val="14"/>
        <rFont val="Times New Roman"/>
        <family val="1"/>
      </rPr>
      <t xml:space="preserve"> </t>
    </r>
    <r>
      <rPr>
        <b/>
        <sz val="14"/>
        <rFont val="新細明體"/>
        <family val="1"/>
        <charset val="136"/>
      </rPr>
      <t>單</t>
    </r>
    <r>
      <rPr>
        <b/>
        <sz val="14"/>
        <rFont val="Times New Roman"/>
        <family val="1"/>
      </rPr>
      <t xml:space="preserve"> II</t>
    </r>
    <phoneticPr fontId="6" type="noConversion"/>
  </si>
  <si>
    <r>
      <rPr>
        <i/>
        <sz val="10"/>
        <rFont val="新細明體"/>
        <family val="1"/>
        <charset val="136"/>
      </rPr>
      <t>傳真：</t>
    </r>
    <r>
      <rPr>
        <i/>
        <sz val="10"/>
        <rFont val="Times New Roman"/>
        <family val="1"/>
      </rPr>
      <t>(02)2393-7135</t>
    </r>
    <phoneticPr fontId="12" type="noConversion"/>
  </si>
  <si>
    <r>
      <t>Email</t>
    </r>
    <r>
      <rPr>
        <i/>
        <sz val="10"/>
        <rFont val="新細明體"/>
        <family val="1"/>
        <charset val="136"/>
      </rPr>
      <t>：</t>
    </r>
    <r>
      <rPr>
        <i/>
        <sz val="10"/>
        <rFont val="Times New Roman"/>
        <family val="1"/>
      </rPr>
      <t>cutehsin@ntnu.edu.tw</t>
    </r>
    <phoneticPr fontId="5" type="noConversion"/>
  </si>
  <si>
    <r>
      <rPr>
        <b/>
        <sz val="10"/>
        <color theme="1"/>
        <rFont val="新細明體"/>
        <family val="1"/>
        <charset val="136"/>
      </rPr>
      <t>書名</t>
    </r>
    <phoneticPr fontId="5" type="noConversion"/>
  </si>
  <si>
    <r>
      <rPr>
        <b/>
        <sz val="10"/>
        <color theme="1"/>
        <rFont val="新細明體"/>
        <family val="1"/>
        <charset val="136"/>
      </rPr>
      <t>折扣價</t>
    </r>
    <phoneticPr fontId="5" type="noConversion"/>
  </si>
  <si>
    <r>
      <rPr>
        <b/>
        <sz val="10"/>
        <color theme="1"/>
        <rFont val="新細明體"/>
        <family val="1"/>
        <charset val="136"/>
      </rPr>
      <t>數量</t>
    </r>
    <phoneticPr fontId="5" type="noConversion"/>
  </si>
  <si>
    <r>
      <rPr>
        <b/>
        <sz val="10"/>
        <color theme="1"/>
        <rFont val="新細明體"/>
        <family val="1"/>
        <charset val="136"/>
      </rPr>
      <t>小計</t>
    </r>
    <phoneticPr fontId="5" type="noConversion"/>
  </si>
  <si>
    <r>
      <rPr>
        <sz val="11"/>
        <color theme="1"/>
        <rFont val="新細明體"/>
        <family val="1"/>
        <charset val="136"/>
      </rPr>
      <t>臺灣師大美術系館典藏品維護與保存計畫合作圖錄</t>
    </r>
    <r>
      <rPr>
        <sz val="11"/>
        <color theme="1"/>
        <rFont val="Times New Roman"/>
        <family val="1"/>
      </rPr>
      <t xml:space="preserve"> [</t>
    </r>
    <r>
      <rPr>
        <sz val="11"/>
        <color theme="1"/>
        <rFont val="新細明體"/>
        <family val="1"/>
        <charset val="136"/>
      </rPr>
      <t>精裝</t>
    </r>
    <r>
      <rPr>
        <sz val="11"/>
        <color theme="1"/>
        <rFont val="Times New Roman"/>
        <family val="1"/>
      </rPr>
      <t>]</t>
    </r>
    <r>
      <rPr>
        <sz val="11"/>
        <color theme="1"/>
        <rFont val="新細明體"/>
        <family val="1"/>
        <charset val="136"/>
      </rPr>
      <t>（上下冊，不分售）</t>
    </r>
    <phoneticPr fontId="5" type="noConversion"/>
  </si>
  <si>
    <r>
      <rPr>
        <sz val="11"/>
        <color theme="1"/>
        <rFont val="新細明體"/>
        <family val="1"/>
        <charset val="136"/>
      </rPr>
      <t>臺灣師大美術系館典藏品維護與保存計畫合作圖錄</t>
    </r>
    <r>
      <rPr>
        <sz val="11"/>
        <color theme="1"/>
        <rFont val="Times New Roman"/>
        <family val="1"/>
      </rPr>
      <t xml:space="preserve"> [</t>
    </r>
    <r>
      <rPr>
        <sz val="11"/>
        <color theme="1"/>
        <rFont val="新細明體"/>
        <family val="1"/>
        <charset val="136"/>
      </rPr>
      <t>平裝</t>
    </r>
    <r>
      <rPr>
        <sz val="11"/>
        <color theme="1"/>
        <rFont val="Times New Roman"/>
        <family val="1"/>
      </rPr>
      <t>]</t>
    </r>
    <r>
      <rPr>
        <sz val="11"/>
        <color theme="1"/>
        <rFont val="新細明體"/>
        <family val="1"/>
        <charset val="136"/>
      </rPr>
      <t>（上下冊，不分售）</t>
    </r>
    <phoneticPr fontId="5" type="noConversion"/>
  </si>
  <si>
    <r>
      <rPr>
        <sz val="11"/>
        <color theme="1"/>
        <rFont val="新細明體"/>
        <family val="1"/>
        <charset val="136"/>
      </rPr>
      <t>百慧藏坤：陳慧坤作品修復與保存合作計畫</t>
    </r>
    <phoneticPr fontId="5" type="noConversion"/>
  </si>
  <si>
    <r>
      <rPr>
        <sz val="11"/>
        <color theme="1"/>
        <rFont val="新細明體"/>
        <family val="1"/>
        <charset val="136"/>
      </rPr>
      <t>資訊科技知能在特殊需求學生之應用手冊</t>
    </r>
    <phoneticPr fontId="5" type="noConversion"/>
  </si>
  <si>
    <t>9789577525888</t>
    <phoneticPr fontId="5" type="noConversion"/>
  </si>
  <si>
    <r>
      <rPr>
        <sz val="11"/>
        <color theme="1"/>
        <rFont val="新細明體"/>
        <family val="1"/>
        <charset val="136"/>
      </rPr>
      <t>藝術銀行</t>
    </r>
    <phoneticPr fontId="5" type="noConversion"/>
  </si>
  <si>
    <r>
      <rPr>
        <sz val="11"/>
        <color theme="1"/>
        <rFont val="新細明體"/>
        <family val="1"/>
        <charset val="136"/>
      </rPr>
      <t>全人教育百寶箱：文學卷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</si>
  <si>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新細明體"/>
        <family val="1"/>
        <charset val="136"/>
      </rPr>
      <t>全人教育百寶箱：生態保育卷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</si>
  <si>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t>9789577525970</t>
    <phoneticPr fontId="5" type="noConversion"/>
  </si>
  <si>
    <r>
      <rPr>
        <sz val="11"/>
        <color theme="1"/>
        <rFont val="新細明體"/>
        <family val="1"/>
        <charset val="136"/>
      </rPr>
      <t>全人教育百寶箱：地理卷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</si>
  <si>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t>9789577525994</t>
    <phoneticPr fontId="5" type="noConversion"/>
  </si>
  <si>
    <r>
      <rPr>
        <sz val="11"/>
        <color theme="1"/>
        <rFont val="新細明體"/>
        <family val="1"/>
        <charset val="136"/>
      </rPr>
      <t>全人教育百寶箱：政治經濟卷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</si>
  <si>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t>9789577526014</t>
    <phoneticPr fontId="5" type="noConversion"/>
  </si>
  <si>
    <r>
      <rPr>
        <sz val="11"/>
        <color theme="1"/>
        <rFont val="新細明體"/>
        <family val="1"/>
        <charset val="136"/>
      </rPr>
      <t>全人教育百寶箱：美術卷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</si>
  <si>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t>9789577526038</t>
    <phoneticPr fontId="5" type="noConversion"/>
  </si>
  <si>
    <r>
      <rPr>
        <sz val="11"/>
        <color theme="1"/>
        <rFont val="新細明體"/>
        <family val="1"/>
        <charset val="136"/>
      </rPr>
      <t>全人教育百寶箱：科普卷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</si>
  <si>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t>9789577526052</t>
    <phoneticPr fontId="5" type="noConversion"/>
  </si>
  <si>
    <r>
      <rPr>
        <sz val="11"/>
        <color theme="1"/>
        <rFont val="新細明體"/>
        <family val="1"/>
        <charset val="136"/>
      </rPr>
      <t>全人教育百寶箱：音樂卷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</si>
  <si>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t>9789577526076</t>
    <phoneticPr fontId="5" type="noConversion"/>
  </si>
  <si>
    <r>
      <rPr>
        <sz val="11"/>
        <color theme="1"/>
        <rFont val="新細明體"/>
        <family val="1"/>
        <charset val="136"/>
      </rPr>
      <t>全人教育百寶箱：歷史卷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</si>
  <si>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t>9789577526090</t>
    <phoneticPr fontId="5" type="noConversion"/>
  </si>
  <si>
    <r>
      <rPr>
        <sz val="11"/>
        <color theme="1"/>
        <rFont val="新細明體"/>
        <family val="1"/>
        <charset val="136"/>
      </rPr>
      <t>全人教育百寶箱：醫療保健卷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</si>
  <si>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t>9789577526113</t>
    <phoneticPr fontId="5" type="noConversion"/>
  </si>
  <si>
    <r>
      <rPr>
        <sz val="11"/>
        <color theme="1"/>
        <rFont val="新細明體"/>
        <family val="1"/>
        <charset val="136"/>
      </rPr>
      <t>全人教育百寶箱：體育卷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</si>
  <si>
    <r>
      <t>2009</t>
    </r>
    <r>
      <rPr>
        <sz val="11"/>
        <color theme="1"/>
        <rFont val="新細明體"/>
        <family val="1"/>
        <charset val="136"/>
      </rPr>
      <t>全人教育百寶箱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全一冊</t>
    </r>
    <r>
      <rPr>
        <sz val="11"/>
        <color theme="1"/>
        <rFont val="Times New Roman"/>
        <family val="1"/>
      </rPr>
      <t>) (</t>
    </r>
    <r>
      <rPr>
        <sz val="11"/>
        <color theme="1"/>
        <rFont val="新細明體"/>
        <family val="1"/>
        <charset val="136"/>
      </rPr>
      <t>精裝</t>
    </r>
    <r>
      <rPr>
        <sz val="11"/>
        <color theme="1"/>
        <rFont val="Times New Roman"/>
        <family val="1"/>
      </rPr>
      <t>)</t>
    </r>
    <phoneticPr fontId="5" type="noConversion"/>
  </si>
  <si>
    <t>9789577525925 </t>
  </si>
  <si>
    <r>
      <t>2010</t>
    </r>
    <r>
      <rPr>
        <sz val="11"/>
        <color rgb="FF000000"/>
        <rFont val="新細明體"/>
        <family val="1"/>
        <charset val="136"/>
      </rPr>
      <t>全人教育百寶箱：文學卷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</si>
  <si>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9789577525949 </t>
  </si>
  <si>
    <r>
      <t>2010</t>
    </r>
    <r>
      <rPr>
        <sz val="11"/>
        <color rgb="FF000000"/>
        <rFont val="新細明體"/>
        <family val="1"/>
        <charset val="136"/>
      </rPr>
      <t>全人教育百寶箱：生態保育卷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</si>
  <si>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9789577525963 </t>
  </si>
  <si>
    <r>
      <t>2010</t>
    </r>
    <r>
      <rPr>
        <sz val="11"/>
        <color rgb="FF000000"/>
        <rFont val="新細明體"/>
        <family val="1"/>
        <charset val="136"/>
      </rPr>
      <t>全人教育百寶箱：地理卷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</si>
  <si>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9789577525987 </t>
  </si>
  <si>
    <r>
      <t>2010</t>
    </r>
    <r>
      <rPr>
        <sz val="11"/>
        <color rgb="FF000000"/>
        <rFont val="新細明體"/>
        <family val="1"/>
        <charset val="136"/>
      </rPr>
      <t>全人教育百寶箱：政治經濟卷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</si>
  <si>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9789577526007 </t>
  </si>
  <si>
    <r>
      <t>2010</t>
    </r>
    <r>
      <rPr>
        <sz val="11"/>
        <color rgb="FF000000"/>
        <rFont val="新細明體"/>
        <family val="1"/>
        <charset val="136"/>
      </rPr>
      <t>全人教育百寶箱：美術卷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</si>
  <si>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9789577526021</t>
    <phoneticPr fontId="5" type="noConversion"/>
  </si>
  <si>
    <r>
      <t>2010</t>
    </r>
    <r>
      <rPr>
        <sz val="11"/>
        <color rgb="FF000000"/>
        <rFont val="新細明體"/>
        <family val="1"/>
        <charset val="136"/>
      </rPr>
      <t>全人教育百寶箱：科普卷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</si>
  <si>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9789577526045 </t>
  </si>
  <si>
    <r>
      <t>2010</t>
    </r>
    <r>
      <rPr>
        <sz val="11"/>
        <color rgb="FF000000"/>
        <rFont val="新細明體"/>
        <family val="1"/>
        <charset val="136"/>
      </rPr>
      <t>全人教育百寶箱：音樂卷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</si>
  <si>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9789577526069 </t>
  </si>
  <si>
    <r>
      <t>2010</t>
    </r>
    <r>
      <rPr>
        <sz val="11"/>
        <color rgb="FF000000"/>
        <rFont val="新細明體"/>
        <family val="1"/>
        <charset val="136"/>
      </rPr>
      <t>全人教育百寶箱：歷史卷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</si>
  <si>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9789577526083 </t>
  </si>
  <si>
    <r>
      <t>2010</t>
    </r>
    <r>
      <rPr>
        <sz val="11"/>
        <color rgb="FF000000"/>
        <rFont val="新細明體"/>
        <family val="1"/>
        <charset val="136"/>
      </rPr>
      <t>全人教育百寶箱：醫療保健卷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</si>
  <si>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t>9789577526106 </t>
  </si>
  <si>
    <r>
      <t>2010</t>
    </r>
    <r>
      <rPr>
        <sz val="11"/>
        <color rgb="FF000000"/>
        <rFont val="新細明體"/>
        <family val="1"/>
        <charset val="136"/>
      </rPr>
      <t>全人教育百寶箱：體育卷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新細明體"/>
        <family val="1"/>
        <charset val="136"/>
      </rPr>
      <t>精裝</t>
    </r>
    <r>
      <rPr>
        <sz val="11"/>
        <color rgb="FF000000"/>
        <rFont val="Times New Roman"/>
        <family val="1"/>
      </rPr>
      <t>)</t>
    </r>
    <phoneticPr fontId="5" type="noConversion"/>
  </si>
  <si>
    <r>
      <t>2010</t>
    </r>
    <r>
      <rPr>
        <sz val="11"/>
        <color rgb="FF000000"/>
        <rFont val="新細明體"/>
        <family val="1"/>
        <charset val="136"/>
      </rPr>
      <t>臺灣師大美術系館</t>
    </r>
    <r>
      <rPr>
        <sz val="11"/>
        <color rgb="FF000000"/>
        <rFont val="Times New Roman"/>
        <family val="1"/>
      </rPr>
      <t xml:space="preserve">: </t>
    </r>
    <r>
      <rPr>
        <sz val="11"/>
        <color rgb="FF000000"/>
        <rFont val="新細明體"/>
        <family val="1"/>
        <charset val="136"/>
      </rPr>
      <t>典藏品維護與保存計畫專輯</t>
    </r>
  </si>
  <si>
    <r>
      <rPr>
        <sz val="11"/>
        <color theme="1"/>
        <rFont val="新細明體"/>
        <family val="1"/>
        <charset val="136"/>
      </rPr>
      <t>二十一世紀初葉兩岸四地漢語變異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光碟版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</si>
  <si>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新細明體"/>
        <family val="1"/>
        <charset val="136"/>
      </rPr>
      <t>臺灣師大百寶箱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平裝附光碟片</t>
    </r>
    <r>
      <rPr>
        <sz val="11"/>
        <color theme="1"/>
        <rFont val="Times New Roman"/>
        <family val="1"/>
      </rPr>
      <t>)</t>
    </r>
    <phoneticPr fontId="5" type="noConversion"/>
  </si>
  <si>
    <r>
      <t>3D</t>
    </r>
    <r>
      <rPr>
        <sz val="11"/>
        <color rgb="FF000000"/>
        <rFont val="新細明體"/>
        <family val="1"/>
        <charset val="136"/>
      </rPr>
      <t>生活華語</t>
    </r>
    <r>
      <rPr>
        <sz val="11"/>
        <color rgb="FF000000"/>
        <rFont val="Times New Roman"/>
        <family val="1"/>
      </rPr>
      <t>I</t>
    </r>
  </si>
  <si>
    <r>
      <t>3D</t>
    </r>
    <r>
      <rPr>
        <sz val="11"/>
        <color rgb="FF000000"/>
        <rFont val="新細明體"/>
        <family val="1"/>
        <charset val="136"/>
      </rPr>
      <t>生活華語</t>
    </r>
    <r>
      <rPr>
        <sz val="11"/>
        <color rgb="FF000000"/>
        <rFont val="Times New Roman"/>
        <family val="1"/>
      </rPr>
      <t>II</t>
    </r>
  </si>
  <si>
    <r>
      <t>3D</t>
    </r>
    <r>
      <rPr>
        <sz val="11"/>
        <color rgb="FF000000"/>
        <rFont val="新細明體"/>
        <family val="1"/>
        <charset val="136"/>
      </rPr>
      <t>生活華語</t>
    </r>
    <r>
      <rPr>
        <sz val="11"/>
        <color rgb="FF000000"/>
        <rFont val="Times New Roman"/>
        <family val="1"/>
      </rPr>
      <t>III</t>
    </r>
  </si>
  <si>
    <r>
      <rPr>
        <sz val="11"/>
        <color theme="1"/>
        <rFont val="新細明體"/>
        <family val="1"/>
        <charset val="136"/>
      </rPr>
      <t>臺灣數學師資培育跨國研究進階分析</t>
    </r>
    <phoneticPr fontId="5" type="noConversion"/>
  </si>
  <si>
    <r>
      <rPr>
        <sz val="11"/>
        <color theme="1"/>
        <rFont val="新細明體"/>
        <family val="1"/>
        <charset val="136"/>
      </rPr>
      <t>高中地理有效教學策略的行動研究</t>
    </r>
    <phoneticPr fontId="5" type="noConversion"/>
  </si>
  <si>
    <r>
      <rPr>
        <sz val="11"/>
        <color theme="1"/>
        <rFont val="新細明體"/>
        <family val="1"/>
        <charset val="136"/>
      </rPr>
      <t>國際藝術展攻略：愛丁堡藝穗節</t>
    </r>
    <phoneticPr fontId="5" type="noConversion"/>
  </si>
  <si>
    <r>
      <rPr>
        <sz val="11"/>
        <color theme="1"/>
        <rFont val="新細明體"/>
        <family val="1"/>
        <charset val="136"/>
      </rPr>
      <t>黃金雨的祝福：臺師大優良導師輔導故事</t>
    </r>
    <phoneticPr fontId="5" type="noConversion"/>
  </si>
  <si>
    <r>
      <rPr>
        <sz val="11"/>
        <color theme="1"/>
        <rFont val="新細明體"/>
        <family val="1"/>
        <charset val="136"/>
      </rPr>
      <t>職涯心未來─創一個璀璨的人生</t>
    </r>
    <phoneticPr fontId="5" type="noConversion"/>
  </si>
  <si>
    <t>9771812624005-1302</t>
    <phoneticPr fontId="5" type="noConversion"/>
  </si>
  <si>
    <r>
      <rPr>
        <sz val="11"/>
        <color theme="1"/>
        <rFont val="新細明體"/>
        <family val="1"/>
        <charset val="136"/>
      </rPr>
      <t>臺灣東亞文明研究學刊</t>
    </r>
    <r>
      <rPr>
        <sz val="11"/>
        <color theme="1"/>
        <rFont val="Times New Roman"/>
        <family val="1"/>
      </rPr>
      <t>13(2)</t>
    </r>
    <phoneticPr fontId="5" type="noConversion"/>
  </si>
  <si>
    <t>9771812624005-1401</t>
    <phoneticPr fontId="5" type="noConversion"/>
  </si>
  <si>
    <r>
      <rPr>
        <sz val="11"/>
        <color theme="1"/>
        <rFont val="新細明體"/>
        <family val="1"/>
        <charset val="136"/>
      </rPr>
      <t>臺灣東亞文明研究學刊</t>
    </r>
    <r>
      <rPr>
        <sz val="11"/>
        <color theme="1"/>
        <rFont val="Times New Roman"/>
        <family val="1"/>
      </rPr>
      <t>14(1)</t>
    </r>
    <phoneticPr fontId="5" type="noConversion"/>
  </si>
  <si>
    <t>9771812624005-1402</t>
    <phoneticPr fontId="5" type="noConversion"/>
  </si>
  <si>
    <r>
      <rPr>
        <sz val="11"/>
        <color theme="1"/>
        <rFont val="新細明體"/>
        <family val="1"/>
        <charset val="136"/>
      </rPr>
      <t>臺灣東亞文明研究學刊</t>
    </r>
    <r>
      <rPr>
        <sz val="11"/>
        <color theme="1"/>
        <rFont val="Times New Roman"/>
        <family val="1"/>
      </rPr>
      <t>14(2)</t>
    </r>
    <phoneticPr fontId="5" type="noConversion"/>
  </si>
  <si>
    <r>
      <rPr>
        <sz val="11"/>
        <color theme="1"/>
        <rFont val="新細明體"/>
        <family val="1"/>
        <charset val="136"/>
      </rPr>
      <t>陽光的微笑</t>
    </r>
    <phoneticPr fontId="5" type="noConversion"/>
  </si>
  <si>
    <r>
      <rPr>
        <sz val="10"/>
        <color rgb="FFFF0000"/>
        <rFont val="細明體"/>
        <family val="3"/>
        <charset val="136"/>
      </rPr>
      <t>※總金額達新臺幣</t>
    </r>
    <r>
      <rPr>
        <sz val="10"/>
        <color rgb="FFFF0000"/>
        <rFont val="Times New Roman"/>
        <family val="1"/>
      </rPr>
      <t>1,000</t>
    </r>
    <r>
      <rPr>
        <sz val="10"/>
        <color rgb="FFFF0000"/>
        <rFont val="細明體"/>
        <family val="3"/>
        <charset val="136"/>
      </rPr>
      <t>元者免運費，未滿者則收取</t>
    </r>
    <r>
      <rPr>
        <sz val="10"/>
        <color rgb="FFFF0000"/>
        <rFont val="Times New Roman"/>
        <family val="1"/>
      </rPr>
      <t>110</t>
    </r>
    <r>
      <rPr>
        <sz val="10"/>
        <color rgb="FFFF0000"/>
        <rFont val="細明體"/>
        <family val="3"/>
        <charset val="136"/>
      </rPr>
      <t>元運費。</t>
    </r>
    <phoneticPr fontId="5" type="noConversion"/>
  </si>
  <si>
    <r>
      <rPr>
        <sz val="11"/>
        <color theme="1"/>
        <rFont val="新細明體"/>
        <family val="1"/>
        <charset val="136"/>
      </rPr>
      <t>合計</t>
    </r>
    <phoneticPr fontId="5" type="noConversion"/>
  </si>
  <si>
    <r>
      <rPr>
        <sz val="12"/>
        <color theme="1"/>
        <rFont val="新細明體"/>
        <family val="1"/>
        <charset val="136"/>
      </rPr>
      <t>訂購單位：</t>
    </r>
    <phoneticPr fontId="5" type="noConversion"/>
  </si>
  <si>
    <r>
      <rPr>
        <sz val="12"/>
        <color theme="1"/>
        <rFont val="新細明體"/>
        <family val="1"/>
        <charset val="136"/>
      </rPr>
      <t>聯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</rPr>
      <t>絡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</rPr>
      <t>人：</t>
    </r>
    <phoneticPr fontId="5" type="noConversion"/>
  </si>
  <si>
    <r>
      <rPr>
        <sz val="12"/>
        <color theme="1"/>
        <rFont val="新細明體"/>
        <family val="1"/>
        <charset val="136"/>
      </rPr>
      <t>聯絡電話：</t>
    </r>
    <phoneticPr fontId="5" type="noConversion"/>
  </si>
  <si>
    <r>
      <rPr>
        <sz val="12"/>
        <color theme="1"/>
        <rFont val="新細明體"/>
        <family val="1"/>
        <charset val="136"/>
      </rPr>
      <t>發票抬頭：</t>
    </r>
    <phoneticPr fontId="5" type="noConversion"/>
  </si>
  <si>
    <r>
      <rPr>
        <sz val="12"/>
        <color theme="1"/>
        <rFont val="新細明體"/>
        <family val="1"/>
        <charset val="136"/>
      </rPr>
      <t>發票統編：</t>
    </r>
    <phoneticPr fontId="5" type="noConversion"/>
  </si>
  <si>
    <r>
      <rPr>
        <sz val="12"/>
        <color theme="1"/>
        <rFont val="新細明體"/>
        <family val="1"/>
        <charset val="136"/>
      </rPr>
      <t>收件地址：</t>
    </r>
    <phoneticPr fontId="5" type="noConversion"/>
  </si>
  <si>
    <t>預開發票：</t>
    <phoneticPr fontId="5" type="noConversion"/>
  </si>
  <si>
    <t>□ 請先寄送發票，付款後再送貨。
□ 會先付款，發票與貨品一同寄送。</t>
    <phoneticPr fontId="5" type="noConversion"/>
  </si>
  <si>
    <r>
      <rPr>
        <sz val="12"/>
        <color theme="1"/>
        <rFont val="新細明體"/>
        <family val="1"/>
        <charset val="136"/>
      </rPr>
      <t>備　　註：</t>
    </r>
    <phoneticPr fontId="5" type="noConversion"/>
  </si>
  <si>
    <r>
      <rPr>
        <sz val="22"/>
        <rFont val="新細明體"/>
        <family val="1"/>
        <charset val="136"/>
      </rPr>
      <t xml:space="preserve">臺灣師大出版社
</t>
    </r>
    <r>
      <rPr>
        <sz val="22"/>
        <rFont val="Times New Roman"/>
        <family val="1"/>
      </rPr>
      <t>National Taiwan Normal University Press</t>
    </r>
    <phoneticPr fontId="6" type="noConversion"/>
  </si>
  <si>
    <r>
      <rPr>
        <sz val="22"/>
        <rFont val="新細明體"/>
        <family val="1"/>
        <charset val="136"/>
      </rPr>
      <t xml:space="preserve">國立臺灣師範大學
</t>
    </r>
    <r>
      <rPr>
        <sz val="22"/>
        <rFont val="Times New Roman"/>
        <family val="1"/>
      </rPr>
      <t>National Taiwan Normal University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</si>
</sst>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&quot;報價單號：PF&quot;General"/>
    <numFmt numFmtId="178" formatCode="0_);[Red]\(0\)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Times New Roman"/>
      <family val="1"/>
    </font>
    <font>
      <sz val="2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b/>
      <sz val="14"/>
      <name val="新細明體"/>
      <family val="1"/>
      <charset val="136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新細明體"/>
      <family val="1"/>
      <charset val="136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新細明體"/>
      <family val="1"/>
      <charset val="136"/>
    </font>
    <font>
      <sz val="10"/>
      <color rgb="FFFF0000"/>
      <name val="Times New Roman"/>
      <family val="1"/>
    </font>
    <font>
      <sz val="10"/>
      <color rgb="FFFF0000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177" fontId="10" fillId="0" borderId="0" xfId="2" applyNumberFormat="1" applyFont="1" applyAlignment="1">
      <alignment horizontal="left" vertical="center"/>
    </xf>
    <xf numFmtId="176" fontId="9" fillId="0" borderId="0" xfId="1" applyNumberFormat="1" applyFont="1" applyAlignment="1">
      <alignment horizontal="left" vertical="center"/>
    </xf>
    <xf numFmtId="176" fontId="10" fillId="0" borderId="0" xfId="1" applyNumberFormat="1" applyFont="1" applyAlignment="1">
      <alignment horizontal="left" vertical="center"/>
    </xf>
    <xf numFmtId="0" fontId="15" fillId="0" borderId="0" xfId="0" applyFont="1">
      <alignment vertical="center"/>
    </xf>
    <xf numFmtId="0" fontId="9" fillId="0" borderId="0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177" fontId="10" fillId="0" borderId="1" xfId="2" applyNumberFormat="1" applyFont="1" applyBorder="1" applyAlignment="1">
      <alignment horizontal="left" vertical="center"/>
    </xf>
    <xf numFmtId="176" fontId="10" fillId="0" borderId="1" xfId="1" applyNumberFormat="1" applyFont="1" applyBorder="1" applyAlignment="1">
      <alignment horizontal="left" vertical="center"/>
    </xf>
    <xf numFmtId="0" fontId="7" fillId="0" borderId="0" xfId="0" applyFont="1" applyBorder="1">
      <alignment vertical="center"/>
    </xf>
    <xf numFmtId="178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6" fontId="16" fillId="2" borderId="2" xfId="1" applyNumberFormat="1" applyFont="1" applyFill="1" applyBorder="1" applyAlignment="1">
      <alignment horizontal="center" vertical="center"/>
    </xf>
    <xf numFmtId="176" fontId="16" fillId="2" borderId="2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8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>
      <alignment vertical="center"/>
    </xf>
    <xf numFmtId="176" fontId="19" fillId="0" borderId="2" xfId="1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6" fontId="19" fillId="0" borderId="2" xfId="1" applyNumberFormat="1" applyFont="1" applyFill="1" applyBorder="1" applyAlignment="1">
      <alignment vertical="center" wrapText="1"/>
    </xf>
    <xf numFmtId="178" fontId="21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>
      <alignment vertical="center"/>
    </xf>
    <xf numFmtId="178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>
      <alignment vertical="center"/>
    </xf>
    <xf numFmtId="176" fontId="19" fillId="0" borderId="3" xfId="1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6" fontId="19" fillId="0" borderId="0" xfId="1" applyNumberFormat="1" applyFont="1" applyFill="1" applyAlignment="1">
      <alignment vertical="center" wrapText="1"/>
    </xf>
    <xf numFmtId="176" fontId="7" fillId="0" borderId="0" xfId="1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10" fillId="0" borderId="0" xfId="2" applyNumberFormat="1" applyFont="1" applyAlignment="1">
      <alignment horizontal="center" vertical="center"/>
    </xf>
    <xf numFmtId="177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78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49" fontId="22" fillId="0" borderId="2" xfId="0" applyNumberFormat="1" applyFont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19" fillId="0" borderId="4" xfId="0" applyFont="1" applyFill="1" applyBorder="1" applyAlignment="1">
      <alignment horizontal="right"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zoomScaleNormal="100" workbookViewId="0">
      <selection activeCell="L11" sqref="L11"/>
    </sheetView>
  </sheetViews>
  <sheetFormatPr defaultRowHeight="15.75"/>
  <cols>
    <col min="1" max="1" width="3.5" style="1" customWidth="1"/>
    <col min="2" max="2" width="14.125" style="1" customWidth="1"/>
    <col min="3" max="3" width="48.125" style="1" customWidth="1"/>
    <col min="4" max="5" width="7" style="35" customWidth="1"/>
    <col min="6" max="6" width="5.125" style="1" customWidth="1"/>
    <col min="7" max="7" width="10.875" style="35" customWidth="1"/>
    <col min="8" max="16384" width="9" style="1"/>
  </cols>
  <sheetData>
    <row r="1" spans="1:7" ht="57.95" customHeight="1">
      <c r="A1" s="52" t="s">
        <v>197</v>
      </c>
      <c r="B1" s="52"/>
      <c r="C1" s="52"/>
      <c r="D1" s="52"/>
      <c r="E1" s="52"/>
      <c r="F1" s="52"/>
      <c r="G1" s="52"/>
    </row>
    <row r="2" spans="1:7" ht="5.0999999999999996" customHeight="1">
      <c r="A2" s="2"/>
      <c r="B2" s="3"/>
      <c r="C2" s="2"/>
      <c r="D2" s="4"/>
      <c r="E2" s="4"/>
      <c r="F2" s="2"/>
      <c r="G2" s="4"/>
    </row>
    <row r="3" spans="1:7">
      <c r="A3" s="5" t="s">
        <v>0</v>
      </c>
      <c r="B3" s="6"/>
      <c r="C3" s="2"/>
      <c r="D3" s="4"/>
      <c r="E3" s="4"/>
      <c r="F3" s="7"/>
      <c r="G3" s="8"/>
    </row>
    <row r="4" spans="1:7" ht="19.5">
      <c r="A4" s="5" t="s">
        <v>1</v>
      </c>
      <c r="B4" s="9"/>
      <c r="C4" s="2"/>
      <c r="D4" s="53" t="s">
        <v>2</v>
      </c>
      <c r="E4" s="53"/>
      <c r="F4" s="53"/>
      <c r="G4" s="10"/>
    </row>
    <row r="5" spans="1:7">
      <c r="A5" s="5" t="s">
        <v>3</v>
      </c>
      <c r="B5" s="5"/>
      <c r="C5" s="9"/>
      <c r="D5" s="11"/>
      <c r="E5" s="11"/>
      <c r="F5" s="9"/>
      <c r="G5" s="11"/>
    </row>
    <row r="6" spans="1:7">
      <c r="A6" s="5" t="s">
        <v>4</v>
      </c>
      <c r="B6" s="12"/>
      <c r="C6" s="9"/>
      <c r="D6" s="11"/>
      <c r="E6" s="11"/>
      <c r="F6" s="9"/>
      <c r="G6" s="11"/>
    </row>
    <row r="7" spans="1:7" ht="5.0999999999999996" customHeight="1">
      <c r="A7" s="13"/>
      <c r="B7" s="14"/>
      <c r="C7" s="15"/>
      <c r="D7" s="16"/>
      <c r="E7" s="16"/>
      <c r="F7" s="15"/>
      <c r="G7" s="16"/>
    </row>
    <row r="8" spans="1:7">
      <c r="A8" s="17"/>
      <c r="B8" s="18" t="s">
        <v>5</v>
      </c>
      <c r="C8" s="19" t="s">
        <v>6</v>
      </c>
      <c r="D8" s="20" t="s">
        <v>7</v>
      </c>
      <c r="E8" s="20" t="s">
        <v>8</v>
      </c>
      <c r="F8" s="19" t="s">
        <v>9</v>
      </c>
      <c r="G8" s="21" t="s">
        <v>10</v>
      </c>
    </row>
    <row r="9" spans="1:7">
      <c r="A9" s="22">
        <v>1</v>
      </c>
      <c r="B9" s="23" t="s">
        <v>11</v>
      </c>
      <c r="C9" s="24" t="s">
        <v>12</v>
      </c>
      <c r="D9" s="25">
        <v>200</v>
      </c>
      <c r="E9" s="25">
        <f>D9*0.8</f>
        <v>160</v>
      </c>
      <c r="F9" s="26"/>
      <c r="G9" s="27">
        <f>D9*F9*0.8</f>
        <v>0</v>
      </c>
    </row>
    <row r="10" spans="1:7">
      <c r="A10" s="22">
        <v>2</v>
      </c>
      <c r="B10" s="23" t="s">
        <v>13</v>
      </c>
      <c r="C10" s="24" t="s">
        <v>14</v>
      </c>
      <c r="D10" s="25">
        <v>300</v>
      </c>
      <c r="E10" s="25">
        <f t="shared" ref="E10:E73" si="0">D10*0.8</f>
        <v>240</v>
      </c>
      <c r="F10" s="26"/>
      <c r="G10" s="27">
        <f t="shared" ref="G10:G73" si="1">D10*F10*0.8</f>
        <v>0</v>
      </c>
    </row>
    <row r="11" spans="1:7">
      <c r="A11" s="22">
        <v>3</v>
      </c>
      <c r="B11" s="23" t="s">
        <v>15</v>
      </c>
      <c r="C11" s="24" t="s">
        <v>16</v>
      </c>
      <c r="D11" s="25">
        <v>300</v>
      </c>
      <c r="E11" s="25">
        <f t="shared" si="0"/>
        <v>240</v>
      </c>
      <c r="F11" s="26"/>
      <c r="G11" s="27">
        <f t="shared" si="1"/>
        <v>0</v>
      </c>
    </row>
    <row r="12" spans="1:7">
      <c r="A12" s="22">
        <v>4</v>
      </c>
      <c r="B12" s="23">
        <v>9789577526502</v>
      </c>
      <c r="C12" s="24" t="s">
        <v>17</v>
      </c>
      <c r="D12" s="25">
        <v>450</v>
      </c>
      <c r="E12" s="25">
        <f t="shared" si="0"/>
        <v>360</v>
      </c>
      <c r="F12" s="26"/>
      <c r="G12" s="27">
        <f t="shared" si="1"/>
        <v>0</v>
      </c>
    </row>
    <row r="13" spans="1:7">
      <c r="A13" s="22">
        <v>5</v>
      </c>
      <c r="B13" s="23">
        <v>9789577526601</v>
      </c>
      <c r="C13" s="24" t="s">
        <v>18</v>
      </c>
      <c r="D13" s="25">
        <v>420</v>
      </c>
      <c r="E13" s="25">
        <f t="shared" si="0"/>
        <v>336</v>
      </c>
      <c r="F13" s="26"/>
      <c r="G13" s="27">
        <f t="shared" si="1"/>
        <v>0</v>
      </c>
    </row>
    <row r="14" spans="1:7">
      <c r="A14" s="22">
        <v>6</v>
      </c>
      <c r="B14" s="23">
        <v>9789577526618</v>
      </c>
      <c r="C14" s="24" t="s">
        <v>19</v>
      </c>
      <c r="D14" s="25">
        <v>350</v>
      </c>
      <c r="E14" s="25">
        <f t="shared" si="0"/>
        <v>280</v>
      </c>
      <c r="F14" s="26"/>
      <c r="G14" s="27">
        <f t="shared" si="1"/>
        <v>0</v>
      </c>
    </row>
    <row r="15" spans="1:7">
      <c r="A15" s="22">
        <v>7</v>
      </c>
      <c r="B15" s="23">
        <v>45101020243</v>
      </c>
      <c r="C15" s="24" t="s">
        <v>20</v>
      </c>
      <c r="D15" s="25">
        <v>300</v>
      </c>
      <c r="E15" s="25">
        <f t="shared" si="0"/>
        <v>240</v>
      </c>
      <c r="F15" s="26"/>
      <c r="G15" s="27">
        <f t="shared" si="1"/>
        <v>0</v>
      </c>
    </row>
    <row r="16" spans="1:7">
      <c r="A16" s="22">
        <v>8</v>
      </c>
      <c r="B16" s="23">
        <v>45101020267</v>
      </c>
      <c r="C16" s="24" t="s">
        <v>21</v>
      </c>
      <c r="D16" s="25">
        <v>1200</v>
      </c>
      <c r="E16" s="25">
        <f t="shared" si="0"/>
        <v>960</v>
      </c>
      <c r="F16" s="26"/>
      <c r="G16" s="27">
        <f t="shared" si="1"/>
        <v>0</v>
      </c>
    </row>
    <row r="17" spans="1:7">
      <c r="A17" s="22">
        <v>9</v>
      </c>
      <c r="B17" s="23" t="s">
        <v>22</v>
      </c>
      <c r="C17" s="24" t="s">
        <v>23</v>
      </c>
      <c r="D17" s="25">
        <v>400</v>
      </c>
      <c r="E17" s="25">
        <f t="shared" si="0"/>
        <v>320</v>
      </c>
      <c r="F17" s="26"/>
      <c r="G17" s="27">
        <f t="shared" si="1"/>
        <v>0</v>
      </c>
    </row>
    <row r="18" spans="1:7">
      <c r="A18" s="22">
        <v>10</v>
      </c>
      <c r="B18" s="23">
        <v>9789577527417</v>
      </c>
      <c r="C18" s="24" t="s">
        <v>24</v>
      </c>
      <c r="D18" s="25">
        <v>500</v>
      </c>
      <c r="E18" s="25">
        <f t="shared" si="0"/>
        <v>400</v>
      </c>
      <c r="F18" s="26"/>
      <c r="G18" s="27">
        <f t="shared" si="1"/>
        <v>0</v>
      </c>
    </row>
    <row r="19" spans="1:7">
      <c r="A19" s="22">
        <v>11</v>
      </c>
      <c r="B19" s="23" t="s">
        <v>25</v>
      </c>
      <c r="C19" s="24" t="s">
        <v>26</v>
      </c>
      <c r="D19" s="25">
        <v>600</v>
      </c>
      <c r="E19" s="25">
        <f t="shared" si="0"/>
        <v>480</v>
      </c>
      <c r="F19" s="26"/>
      <c r="G19" s="27">
        <f t="shared" si="1"/>
        <v>0</v>
      </c>
    </row>
    <row r="20" spans="1:7">
      <c r="A20" s="22">
        <v>12</v>
      </c>
      <c r="B20" s="23">
        <v>9789577528872</v>
      </c>
      <c r="C20" s="24" t="s">
        <v>27</v>
      </c>
      <c r="D20" s="25">
        <v>420</v>
      </c>
      <c r="E20" s="25">
        <f t="shared" si="0"/>
        <v>336</v>
      </c>
      <c r="F20" s="26"/>
      <c r="G20" s="27">
        <f t="shared" si="1"/>
        <v>0</v>
      </c>
    </row>
    <row r="21" spans="1:7">
      <c r="A21" s="22">
        <v>13</v>
      </c>
      <c r="B21" s="23">
        <v>9789577528889</v>
      </c>
      <c r="C21" s="24" t="s">
        <v>28</v>
      </c>
      <c r="D21" s="25">
        <v>420</v>
      </c>
      <c r="E21" s="25">
        <f t="shared" si="0"/>
        <v>336</v>
      </c>
      <c r="F21" s="26"/>
      <c r="G21" s="27">
        <f t="shared" si="1"/>
        <v>0</v>
      </c>
    </row>
    <row r="22" spans="1:7">
      <c r="A22" s="22">
        <v>14</v>
      </c>
      <c r="B22" s="23">
        <v>9789577528964</v>
      </c>
      <c r="C22" s="24" t="s">
        <v>29</v>
      </c>
      <c r="D22" s="25">
        <v>480</v>
      </c>
      <c r="E22" s="25">
        <f t="shared" si="0"/>
        <v>384</v>
      </c>
      <c r="F22" s="26"/>
      <c r="G22" s="27">
        <f t="shared" si="1"/>
        <v>0</v>
      </c>
    </row>
    <row r="23" spans="1:7">
      <c r="A23" s="22">
        <v>15</v>
      </c>
      <c r="B23" s="23">
        <v>9789577528940</v>
      </c>
      <c r="C23" s="24" t="s">
        <v>30</v>
      </c>
      <c r="D23" s="25">
        <v>650</v>
      </c>
      <c r="E23" s="25">
        <f t="shared" si="0"/>
        <v>520</v>
      </c>
      <c r="F23" s="26"/>
      <c r="G23" s="27">
        <f t="shared" si="1"/>
        <v>0</v>
      </c>
    </row>
    <row r="24" spans="1:7">
      <c r="A24" s="22">
        <v>16</v>
      </c>
      <c r="B24" s="23">
        <v>9789577528957</v>
      </c>
      <c r="C24" s="24" t="s">
        <v>31</v>
      </c>
      <c r="D24" s="25">
        <v>400</v>
      </c>
      <c r="E24" s="25">
        <f t="shared" si="0"/>
        <v>320</v>
      </c>
      <c r="F24" s="26"/>
      <c r="G24" s="27">
        <f t="shared" si="1"/>
        <v>0</v>
      </c>
    </row>
    <row r="25" spans="1:7">
      <c r="A25" s="22">
        <v>17</v>
      </c>
      <c r="B25" s="23" t="s">
        <v>32</v>
      </c>
      <c r="C25" s="24" t="s">
        <v>33</v>
      </c>
      <c r="D25" s="25">
        <v>300</v>
      </c>
      <c r="E25" s="25">
        <f t="shared" si="0"/>
        <v>240</v>
      </c>
      <c r="F25" s="26"/>
      <c r="G25" s="27">
        <f t="shared" si="1"/>
        <v>0</v>
      </c>
    </row>
    <row r="26" spans="1:7">
      <c r="A26" s="22">
        <v>18</v>
      </c>
      <c r="B26" s="23">
        <v>9789577529442</v>
      </c>
      <c r="C26" s="24" t="s">
        <v>34</v>
      </c>
      <c r="D26" s="25">
        <v>500</v>
      </c>
      <c r="E26" s="25">
        <f t="shared" si="0"/>
        <v>400</v>
      </c>
      <c r="F26" s="26"/>
      <c r="G26" s="27">
        <f t="shared" si="1"/>
        <v>0</v>
      </c>
    </row>
    <row r="27" spans="1:7">
      <c r="A27" s="22">
        <v>19</v>
      </c>
      <c r="B27" s="23">
        <v>9789577529435</v>
      </c>
      <c r="C27" s="24" t="s">
        <v>35</v>
      </c>
      <c r="D27" s="25">
        <v>340</v>
      </c>
      <c r="E27" s="25">
        <f t="shared" si="0"/>
        <v>272</v>
      </c>
      <c r="F27" s="26"/>
      <c r="G27" s="27">
        <f t="shared" si="1"/>
        <v>0</v>
      </c>
    </row>
    <row r="28" spans="1:7">
      <c r="A28" s="22">
        <v>20</v>
      </c>
      <c r="B28" s="23">
        <v>9789577529503</v>
      </c>
      <c r="C28" s="24" t="s">
        <v>36</v>
      </c>
      <c r="D28" s="25">
        <v>280</v>
      </c>
      <c r="E28" s="25">
        <f t="shared" si="0"/>
        <v>224</v>
      </c>
      <c r="F28" s="26"/>
      <c r="G28" s="27">
        <f t="shared" si="1"/>
        <v>0</v>
      </c>
    </row>
    <row r="29" spans="1:7">
      <c r="A29" s="22">
        <v>21</v>
      </c>
      <c r="B29" s="23">
        <v>9789577529657</v>
      </c>
      <c r="C29" s="24" t="s">
        <v>37</v>
      </c>
      <c r="D29" s="25">
        <v>400</v>
      </c>
      <c r="E29" s="25">
        <f t="shared" si="0"/>
        <v>320</v>
      </c>
      <c r="F29" s="26"/>
      <c r="G29" s="27">
        <f t="shared" si="1"/>
        <v>0</v>
      </c>
    </row>
    <row r="30" spans="1:7">
      <c r="A30" s="22">
        <v>22</v>
      </c>
      <c r="B30" s="23" t="s">
        <v>38</v>
      </c>
      <c r="C30" s="24" t="s">
        <v>39</v>
      </c>
      <c r="D30" s="25">
        <v>280</v>
      </c>
      <c r="E30" s="25">
        <f t="shared" si="0"/>
        <v>224</v>
      </c>
      <c r="F30" s="26"/>
      <c r="G30" s="27">
        <f t="shared" si="1"/>
        <v>0</v>
      </c>
    </row>
    <row r="31" spans="1:7">
      <c r="A31" s="22">
        <v>23</v>
      </c>
      <c r="B31" s="23">
        <v>9789577529701</v>
      </c>
      <c r="C31" s="24" t="s">
        <v>40</v>
      </c>
      <c r="D31" s="25">
        <v>350</v>
      </c>
      <c r="E31" s="25">
        <f t="shared" si="0"/>
        <v>280</v>
      </c>
      <c r="F31" s="26"/>
      <c r="G31" s="27">
        <f t="shared" si="1"/>
        <v>0</v>
      </c>
    </row>
    <row r="32" spans="1:7">
      <c r="A32" s="22">
        <v>24</v>
      </c>
      <c r="B32" s="23">
        <v>9789577529725</v>
      </c>
      <c r="C32" s="24" t="s">
        <v>41</v>
      </c>
      <c r="D32" s="25">
        <v>400</v>
      </c>
      <c r="E32" s="25">
        <f t="shared" si="0"/>
        <v>320</v>
      </c>
      <c r="F32" s="26"/>
      <c r="G32" s="27">
        <f t="shared" si="1"/>
        <v>0</v>
      </c>
    </row>
    <row r="33" spans="1:7">
      <c r="A33" s="22">
        <v>25</v>
      </c>
      <c r="B33" s="23">
        <v>9789577529886</v>
      </c>
      <c r="C33" s="24" t="s">
        <v>42</v>
      </c>
      <c r="D33" s="25">
        <v>500</v>
      </c>
      <c r="E33" s="25">
        <f t="shared" si="0"/>
        <v>400</v>
      </c>
      <c r="F33" s="26"/>
      <c r="G33" s="27">
        <f t="shared" si="1"/>
        <v>0</v>
      </c>
    </row>
    <row r="34" spans="1:7">
      <c r="A34" s="22">
        <v>26</v>
      </c>
      <c r="B34" s="23">
        <v>9789577529954</v>
      </c>
      <c r="C34" s="24" t="s">
        <v>43</v>
      </c>
      <c r="D34" s="25">
        <v>680</v>
      </c>
      <c r="E34" s="25">
        <f t="shared" si="0"/>
        <v>544</v>
      </c>
      <c r="F34" s="26"/>
      <c r="G34" s="27">
        <f t="shared" si="1"/>
        <v>0</v>
      </c>
    </row>
    <row r="35" spans="1:7">
      <c r="A35" s="22">
        <v>27</v>
      </c>
      <c r="B35" s="23" t="s">
        <v>44</v>
      </c>
      <c r="C35" s="24" t="s">
        <v>45</v>
      </c>
      <c r="D35" s="25">
        <v>360</v>
      </c>
      <c r="E35" s="25">
        <f t="shared" si="0"/>
        <v>288</v>
      </c>
      <c r="F35" s="26"/>
      <c r="G35" s="27">
        <f t="shared" si="1"/>
        <v>0</v>
      </c>
    </row>
    <row r="36" spans="1:7">
      <c r="A36" s="22">
        <v>28</v>
      </c>
      <c r="B36" s="23" t="s">
        <v>46</v>
      </c>
      <c r="C36" s="24" t="s">
        <v>47</v>
      </c>
      <c r="D36" s="25">
        <v>320</v>
      </c>
      <c r="E36" s="25">
        <f t="shared" si="0"/>
        <v>256</v>
      </c>
      <c r="F36" s="26"/>
      <c r="G36" s="27">
        <f t="shared" si="1"/>
        <v>0</v>
      </c>
    </row>
    <row r="37" spans="1:7">
      <c r="A37" s="22">
        <v>29</v>
      </c>
      <c r="B37" s="23">
        <v>9789860438239</v>
      </c>
      <c r="C37" s="24" t="s">
        <v>48</v>
      </c>
      <c r="D37" s="25">
        <v>450</v>
      </c>
      <c r="E37" s="25">
        <f t="shared" si="0"/>
        <v>360</v>
      </c>
      <c r="F37" s="26"/>
      <c r="G37" s="27">
        <f t="shared" si="1"/>
        <v>0</v>
      </c>
    </row>
    <row r="38" spans="1:7">
      <c r="A38" s="22">
        <v>30</v>
      </c>
      <c r="B38" s="23" t="s">
        <v>49</v>
      </c>
      <c r="C38" s="24" t="s">
        <v>50</v>
      </c>
      <c r="D38" s="25">
        <v>360</v>
      </c>
      <c r="E38" s="25">
        <f t="shared" si="0"/>
        <v>288</v>
      </c>
      <c r="F38" s="26"/>
      <c r="G38" s="27">
        <f t="shared" si="1"/>
        <v>0</v>
      </c>
    </row>
    <row r="39" spans="1:7">
      <c r="A39" s="22">
        <v>31</v>
      </c>
      <c r="B39" s="23">
        <v>9789865624019</v>
      </c>
      <c r="C39" s="24" t="s">
        <v>51</v>
      </c>
      <c r="D39" s="25">
        <v>550</v>
      </c>
      <c r="E39" s="25">
        <f t="shared" si="0"/>
        <v>440</v>
      </c>
      <c r="F39" s="26"/>
      <c r="G39" s="27">
        <f t="shared" si="1"/>
        <v>0</v>
      </c>
    </row>
    <row r="40" spans="1:7">
      <c r="A40" s="22">
        <v>32</v>
      </c>
      <c r="B40" s="28">
        <v>9789865624026</v>
      </c>
      <c r="C40" s="24" t="s">
        <v>52</v>
      </c>
      <c r="D40" s="25">
        <v>480</v>
      </c>
      <c r="E40" s="25">
        <f t="shared" si="0"/>
        <v>384</v>
      </c>
      <c r="F40" s="26"/>
      <c r="G40" s="27">
        <f t="shared" si="1"/>
        <v>0</v>
      </c>
    </row>
    <row r="41" spans="1:7">
      <c r="A41" s="22">
        <v>33</v>
      </c>
      <c r="B41" s="23">
        <v>9789865624033</v>
      </c>
      <c r="C41" s="24" t="s">
        <v>53</v>
      </c>
      <c r="D41" s="25">
        <v>250</v>
      </c>
      <c r="E41" s="25">
        <f t="shared" si="0"/>
        <v>200</v>
      </c>
      <c r="F41" s="26"/>
      <c r="G41" s="27">
        <f t="shared" si="1"/>
        <v>0</v>
      </c>
    </row>
    <row r="42" spans="1:7">
      <c r="A42" s="22">
        <v>34</v>
      </c>
      <c r="B42" s="23">
        <v>9789865624040</v>
      </c>
      <c r="C42" s="24" t="s">
        <v>54</v>
      </c>
      <c r="D42" s="25">
        <v>250</v>
      </c>
      <c r="E42" s="25">
        <f t="shared" si="0"/>
        <v>200</v>
      </c>
      <c r="F42" s="26"/>
      <c r="G42" s="27">
        <f t="shared" si="1"/>
        <v>0</v>
      </c>
    </row>
    <row r="43" spans="1:7">
      <c r="A43" s="22">
        <v>35</v>
      </c>
      <c r="B43" s="23" t="s">
        <v>55</v>
      </c>
      <c r="C43" s="24" t="s">
        <v>56</v>
      </c>
      <c r="D43" s="25">
        <v>580</v>
      </c>
      <c r="E43" s="25">
        <f t="shared" si="0"/>
        <v>464</v>
      </c>
      <c r="F43" s="26"/>
      <c r="G43" s="27">
        <f t="shared" si="1"/>
        <v>0</v>
      </c>
    </row>
    <row r="44" spans="1:7">
      <c r="A44" s="22">
        <v>36</v>
      </c>
      <c r="B44" s="23" t="s">
        <v>57</v>
      </c>
      <c r="C44" s="24" t="s">
        <v>58</v>
      </c>
      <c r="D44" s="25">
        <v>320</v>
      </c>
      <c r="E44" s="25">
        <f t="shared" si="0"/>
        <v>256</v>
      </c>
      <c r="F44" s="26"/>
      <c r="G44" s="27">
        <f t="shared" si="1"/>
        <v>0</v>
      </c>
    </row>
    <row r="45" spans="1:7">
      <c r="A45" s="22">
        <v>37</v>
      </c>
      <c r="B45" s="23" t="s">
        <v>59</v>
      </c>
      <c r="C45" s="24" t="s">
        <v>60</v>
      </c>
      <c r="D45" s="25">
        <v>600</v>
      </c>
      <c r="E45" s="25">
        <f t="shared" si="0"/>
        <v>480</v>
      </c>
      <c r="F45" s="26"/>
      <c r="G45" s="27">
        <f t="shared" si="1"/>
        <v>0</v>
      </c>
    </row>
    <row r="46" spans="1:7">
      <c r="A46" s="22">
        <v>38</v>
      </c>
      <c r="B46" s="23" t="s">
        <v>61</v>
      </c>
      <c r="C46" s="24" t="s">
        <v>62</v>
      </c>
      <c r="D46" s="25">
        <v>720</v>
      </c>
      <c r="E46" s="25">
        <f t="shared" si="0"/>
        <v>576</v>
      </c>
      <c r="F46" s="26"/>
      <c r="G46" s="27">
        <f t="shared" si="1"/>
        <v>0</v>
      </c>
    </row>
    <row r="47" spans="1:7">
      <c r="A47" s="22">
        <v>39</v>
      </c>
      <c r="B47" s="23" t="s">
        <v>63</v>
      </c>
      <c r="C47" s="24" t="s">
        <v>64</v>
      </c>
      <c r="D47" s="25">
        <v>1250</v>
      </c>
      <c r="E47" s="25">
        <f t="shared" si="0"/>
        <v>1000</v>
      </c>
      <c r="F47" s="26"/>
      <c r="G47" s="27">
        <f t="shared" si="1"/>
        <v>0</v>
      </c>
    </row>
    <row r="48" spans="1:7">
      <c r="A48" s="22">
        <v>40</v>
      </c>
      <c r="B48" s="23">
        <v>9789865624101</v>
      </c>
      <c r="C48" s="24" t="s">
        <v>65</v>
      </c>
      <c r="D48" s="25">
        <v>1400</v>
      </c>
      <c r="E48" s="25">
        <f t="shared" si="0"/>
        <v>1120</v>
      </c>
      <c r="F48" s="26"/>
      <c r="G48" s="27">
        <f t="shared" si="1"/>
        <v>0</v>
      </c>
    </row>
    <row r="49" spans="1:7">
      <c r="A49" s="22">
        <v>41</v>
      </c>
      <c r="B49" s="23">
        <v>9789865624156</v>
      </c>
      <c r="C49" s="24" t="s">
        <v>66</v>
      </c>
      <c r="D49" s="25">
        <v>450</v>
      </c>
      <c r="E49" s="25">
        <f t="shared" si="0"/>
        <v>360</v>
      </c>
      <c r="F49" s="26"/>
      <c r="G49" s="27">
        <f t="shared" si="1"/>
        <v>0</v>
      </c>
    </row>
    <row r="50" spans="1:7">
      <c r="A50" s="22">
        <v>42</v>
      </c>
      <c r="B50" s="23">
        <v>9789865624125</v>
      </c>
      <c r="C50" s="24" t="s">
        <v>67</v>
      </c>
      <c r="D50" s="25">
        <v>450</v>
      </c>
      <c r="E50" s="25">
        <f t="shared" si="0"/>
        <v>360</v>
      </c>
      <c r="F50" s="26"/>
      <c r="G50" s="27">
        <f t="shared" si="1"/>
        <v>0</v>
      </c>
    </row>
    <row r="51" spans="1:7">
      <c r="A51" s="22">
        <v>43</v>
      </c>
      <c r="B51" s="23">
        <v>9789865624132</v>
      </c>
      <c r="C51" s="24" t="s">
        <v>68</v>
      </c>
      <c r="D51" s="25">
        <v>350</v>
      </c>
      <c r="E51" s="25">
        <f t="shared" si="0"/>
        <v>280</v>
      </c>
      <c r="F51" s="26"/>
      <c r="G51" s="27">
        <f t="shared" si="1"/>
        <v>0</v>
      </c>
    </row>
    <row r="52" spans="1:7">
      <c r="A52" s="22">
        <v>44</v>
      </c>
      <c r="B52" s="23">
        <v>9789865624163</v>
      </c>
      <c r="C52" s="24" t="s">
        <v>69</v>
      </c>
      <c r="D52" s="25">
        <v>450</v>
      </c>
      <c r="E52" s="25">
        <f t="shared" si="0"/>
        <v>360</v>
      </c>
      <c r="F52" s="26"/>
      <c r="G52" s="27">
        <f t="shared" si="1"/>
        <v>0</v>
      </c>
    </row>
    <row r="53" spans="1:7">
      <c r="A53" s="22">
        <v>45</v>
      </c>
      <c r="B53" s="23">
        <v>9789865624149</v>
      </c>
      <c r="C53" s="24" t="s">
        <v>70</v>
      </c>
      <c r="D53" s="25">
        <v>350</v>
      </c>
      <c r="E53" s="25">
        <f t="shared" si="0"/>
        <v>280</v>
      </c>
      <c r="F53" s="26"/>
      <c r="G53" s="27">
        <f t="shared" si="1"/>
        <v>0</v>
      </c>
    </row>
    <row r="54" spans="1:7">
      <c r="A54" s="22">
        <v>46</v>
      </c>
      <c r="B54" s="23">
        <v>9789865624187</v>
      </c>
      <c r="C54" s="24" t="s">
        <v>71</v>
      </c>
      <c r="D54" s="25">
        <v>350</v>
      </c>
      <c r="E54" s="25">
        <f t="shared" si="0"/>
        <v>280</v>
      </c>
      <c r="F54" s="26"/>
      <c r="G54" s="27">
        <f t="shared" si="1"/>
        <v>0</v>
      </c>
    </row>
    <row r="55" spans="1:7">
      <c r="A55" s="22">
        <v>47</v>
      </c>
      <c r="B55" s="23">
        <v>9789865624170</v>
      </c>
      <c r="C55" s="24" t="s">
        <v>72</v>
      </c>
      <c r="D55" s="25">
        <v>350</v>
      </c>
      <c r="E55" s="25">
        <f t="shared" si="0"/>
        <v>280</v>
      </c>
      <c r="F55" s="26"/>
      <c r="G55" s="27">
        <f t="shared" si="1"/>
        <v>0</v>
      </c>
    </row>
    <row r="56" spans="1:7">
      <c r="A56" s="22">
        <v>48</v>
      </c>
      <c r="B56" s="23">
        <v>9789865624118</v>
      </c>
      <c r="C56" s="24" t="s">
        <v>73</v>
      </c>
      <c r="D56" s="25">
        <v>450</v>
      </c>
      <c r="E56" s="25">
        <f t="shared" si="0"/>
        <v>360</v>
      </c>
      <c r="F56" s="26"/>
      <c r="G56" s="27">
        <f t="shared" si="1"/>
        <v>0</v>
      </c>
    </row>
    <row r="57" spans="1:7">
      <c r="A57" s="22">
        <v>49</v>
      </c>
      <c r="B57" s="23">
        <v>9789865624200</v>
      </c>
      <c r="C57" s="24" t="s">
        <v>74</v>
      </c>
      <c r="D57" s="25">
        <v>450</v>
      </c>
      <c r="E57" s="25">
        <f t="shared" si="0"/>
        <v>360</v>
      </c>
      <c r="F57" s="26"/>
      <c r="G57" s="27">
        <f t="shared" si="1"/>
        <v>0</v>
      </c>
    </row>
    <row r="58" spans="1:7">
      <c r="A58" s="22">
        <v>50</v>
      </c>
      <c r="B58" s="23">
        <v>9789865624200</v>
      </c>
      <c r="C58" s="24" t="s">
        <v>75</v>
      </c>
      <c r="D58" s="25">
        <v>450</v>
      </c>
      <c r="E58" s="25">
        <f t="shared" si="0"/>
        <v>360</v>
      </c>
      <c r="F58" s="26"/>
      <c r="G58" s="27">
        <f t="shared" si="1"/>
        <v>0</v>
      </c>
    </row>
    <row r="59" spans="1:7">
      <c r="A59" s="22">
        <v>51</v>
      </c>
      <c r="B59" s="23">
        <v>4710445316715</v>
      </c>
      <c r="C59" s="24" t="s">
        <v>76</v>
      </c>
      <c r="D59" s="25">
        <v>350</v>
      </c>
      <c r="E59" s="25">
        <f t="shared" si="0"/>
        <v>280</v>
      </c>
      <c r="F59" s="26"/>
      <c r="G59" s="27">
        <f t="shared" si="1"/>
        <v>0</v>
      </c>
    </row>
    <row r="60" spans="1:7">
      <c r="A60" s="22">
        <v>52</v>
      </c>
      <c r="B60" s="23">
        <v>9789865624224</v>
      </c>
      <c r="C60" s="29" t="s">
        <v>77</v>
      </c>
      <c r="D60" s="25">
        <v>490</v>
      </c>
      <c r="E60" s="25">
        <f t="shared" si="0"/>
        <v>392</v>
      </c>
      <c r="F60" s="26"/>
      <c r="G60" s="27">
        <f t="shared" si="1"/>
        <v>0</v>
      </c>
    </row>
    <row r="61" spans="1:7">
      <c r="A61" s="22">
        <v>53</v>
      </c>
      <c r="B61" s="23">
        <v>9789865624231</v>
      </c>
      <c r="C61" s="29" t="s">
        <v>78</v>
      </c>
      <c r="D61" s="25">
        <v>250</v>
      </c>
      <c r="E61" s="25">
        <f t="shared" si="0"/>
        <v>200</v>
      </c>
      <c r="F61" s="26"/>
      <c r="G61" s="27">
        <f t="shared" si="1"/>
        <v>0</v>
      </c>
    </row>
    <row r="62" spans="1:7">
      <c r="A62" s="22">
        <v>54</v>
      </c>
      <c r="B62" s="23">
        <v>9789865624248</v>
      </c>
      <c r="C62" s="29" t="s">
        <v>79</v>
      </c>
      <c r="D62" s="25">
        <v>700</v>
      </c>
      <c r="E62" s="25">
        <f t="shared" si="0"/>
        <v>560</v>
      </c>
      <c r="F62" s="26"/>
      <c r="G62" s="27">
        <f t="shared" si="1"/>
        <v>0</v>
      </c>
    </row>
    <row r="63" spans="1:7">
      <c r="A63" s="22">
        <v>55</v>
      </c>
      <c r="B63" s="23">
        <v>9789865624286</v>
      </c>
      <c r="C63" s="29" t="s">
        <v>80</v>
      </c>
      <c r="D63" s="25">
        <v>190</v>
      </c>
      <c r="E63" s="25">
        <f t="shared" si="0"/>
        <v>152</v>
      </c>
      <c r="F63" s="26"/>
      <c r="G63" s="27">
        <f t="shared" si="1"/>
        <v>0</v>
      </c>
    </row>
    <row r="64" spans="1:7">
      <c r="A64" s="22">
        <v>56</v>
      </c>
      <c r="B64" s="23">
        <v>9789865624262</v>
      </c>
      <c r="C64" s="29" t="s">
        <v>81</v>
      </c>
      <c r="D64" s="25">
        <v>120</v>
      </c>
      <c r="E64" s="25">
        <f t="shared" si="0"/>
        <v>96</v>
      </c>
      <c r="F64" s="26"/>
      <c r="G64" s="27">
        <f t="shared" si="1"/>
        <v>0</v>
      </c>
    </row>
    <row r="65" spans="1:7">
      <c r="A65" s="22">
        <v>57</v>
      </c>
      <c r="B65" s="23">
        <v>9789865624279</v>
      </c>
      <c r="C65" s="29" t="s">
        <v>82</v>
      </c>
      <c r="D65" s="25">
        <v>600</v>
      </c>
      <c r="E65" s="25">
        <f t="shared" si="0"/>
        <v>480</v>
      </c>
      <c r="F65" s="26"/>
      <c r="G65" s="27">
        <f t="shared" si="1"/>
        <v>0</v>
      </c>
    </row>
    <row r="66" spans="1:7">
      <c r="A66" s="22">
        <v>58</v>
      </c>
      <c r="B66" s="23">
        <v>9789865624293</v>
      </c>
      <c r="C66" s="29" t="s">
        <v>83</v>
      </c>
      <c r="D66" s="25">
        <v>170</v>
      </c>
      <c r="E66" s="25">
        <f t="shared" si="0"/>
        <v>136</v>
      </c>
      <c r="F66" s="26"/>
      <c r="G66" s="27">
        <f t="shared" si="1"/>
        <v>0</v>
      </c>
    </row>
    <row r="67" spans="1:7">
      <c r="A67" s="22">
        <v>59</v>
      </c>
      <c r="B67" s="23">
        <v>9789865624255</v>
      </c>
      <c r="C67" s="29" t="s">
        <v>84</v>
      </c>
      <c r="D67" s="25">
        <v>100</v>
      </c>
      <c r="E67" s="25">
        <f t="shared" si="0"/>
        <v>80</v>
      </c>
      <c r="F67" s="26"/>
      <c r="G67" s="27">
        <f t="shared" si="1"/>
        <v>0</v>
      </c>
    </row>
    <row r="68" spans="1:7">
      <c r="A68" s="22">
        <v>60</v>
      </c>
      <c r="B68" s="23">
        <v>9789865624316</v>
      </c>
      <c r="C68" s="24" t="s">
        <v>85</v>
      </c>
      <c r="D68" s="25">
        <v>350</v>
      </c>
      <c r="E68" s="25">
        <f t="shared" si="0"/>
        <v>280</v>
      </c>
      <c r="F68" s="26"/>
      <c r="G68" s="27">
        <f t="shared" si="1"/>
        <v>0</v>
      </c>
    </row>
    <row r="69" spans="1:7">
      <c r="A69" s="22">
        <v>61</v>
      </c>
      <c r="B69" s="23">
        <v>9789865624309</v>
      </c>
      <c r="C69" s="24" t="s">
        <v>86</v>
      </c>
      <c r="D69" s="25">
        <v>650</v>
      </c>
      <c r="E69" s="25">
        <f t="shared" si="0"/>
        <v>520</v>
      </c>
      <c r="F69" s="26"/>
      <c r="G69" s="27">
        <f t="shared" si="1"/>
        <v>0</v>
      </c>
    </row>
    <row r="70" spans="1:7">
      <c r="A70" s="22">
        <v>62</v>
      </c>
      <c r="B70" s="23">
        <v>9789865624323</v>
      </c>
      <c r="C70" s="29" t="s">
        <v>87</v>
      </c>
      <c r="D70" s="25">
        <v>330</v>
      </c>
      <c r="E70" s="25">
        <f t="shared" si="0"/>
        <v>264</v>
      </c>
      <c r="F70" s="26"/>
      <c r="G70" s="27">
        <f t="shared" si="1"/>
        <v>0</v>
      </c>
    </row>
    <row r="71" spans="1:7">
      <c r="A71" s="22">
        <v>63</v>
      </c>
      <c r="B71" s="23">
        <v>4710445317125</v>
      </c>
      <c r="C71" s="24" t="s">
        <v>88</v>
      </c>
      <c r="D71" s="25">
        <v>1480</v>
      </c>
      <c r="E71" s="25">
        <f t="shared" si="0"/>
        <v>1184</v>
      </c>
      <c r="F71" s="26"/>
      <c r="G71" s="27">
        <f t="shared" si="1"/>
        <v>0</v>
      </c>
    </row>
    <row r="72" spans="1:7">
      <c r="A72" s="22">
        <v>64</v>
      </c>
      <c r="B72" s="23">
        <v>4710445317163</v>
      </c>
      <c r="C72" s="24" t="s">
        <v>89</v>
      </c>
      <c r="D72" s="25">
        <v>100</v>
      </c>
      <c r="E72" s="25">
        <f t="shared" si="0"/>
        <v>80</v>
      </c>
      <c r="F72" s="26"/>
      <c r="G72" s="27">
        <f t="shared" si="1"/>
        <v>0</v>
      </c>
    </row>
    <row r="73" spans="1:7">
      <c r="A73" s="22">
        <v>65</v>
      </c>
      <c r="B73" s="23">
        <v>9789865624385</v>
      </c>
      <c r="C73" s="24" t="s">
        <v>90</v>
      </c>
      <c r="D73" s="25">
        <v>450</v>
      </c>
      <c r="E73" s="25">
        <f t="shared" si="0"/>
        <v>360</v>
      </c>
      <c r="F73" s="26"/>
      <c r="G73" s="27">
        <f t="shared" si="1"/>
        <v>0</v>
      </c>
    </row>
    <row r="74" spans="1:7">
      <c r="A74" s="22">
        <v>66</v>
      </c>
      <c r="B74" s="23">
        <v>9789865624378</v>
      </c>
      <c r="C74" s="24" t="s">
        <v>91</v>
      </c>
      <c r="D74" s="25">
        <v>520</v>
      </c>
      <c r="E74" s="25">
        <f t="shared" ref="E74:E85" si="2">D74*0.8</f>
        <v>416</v>
      </c>
      <c r="F74" s="26"/>
      <c r="G74" s="27">
        <f t="shared" ref="G74:G85" si="3">D74*F74*0.8</f>
        <v>0</v>
      </c>
    </row>
    <row r="75" spans="1:7">
      <c r="A75" s="22">
        <v>67</v>
      </c>
      <c r="B75" s="30">
        <v>9789865624361</v>
      </c>
      <c r="C75" s="31" t="s">
        <v>92</v>
      </c>
      <c r="D75" s="32">
        <v>360</v>
      </c>
      <c r="E75" s="25">
        <f t="shared" si="2"/>
        <v>288</v>
      </c>
      <c r="F75" s="33"/>
      <c r="G75" s="27">
        <f t="shared" si="3"/>
        <v>0</v>
      </c>
    </row>
    <row r="76" spans="1:7">
      <c r="A76" s="22">
        <v>68</v>
      </c>
      <c r="B76" s="23">
        <v>9789865624330</v>
      </c>
      <c r="C76" s="24" t="s">
        <v>93</v>
      </c>
      <c r="D76" s="25">
        <v>400</v>
      </c>
      <c r="E76" s="25">
        <f t="shared" si="2"/>
        <v>320</v>
      </c>
      <c r="F76" s="26"/>
      <c r="G76" s="27">
        <f t="shared" si="3"/>
        <v>0</v>
      </c>
    </row>
    <row r="77" spans="1:7">
      <c r="A77" s="22">
        <v>69</v>
      </c>
      <c r="B77" s="23">
        <v>9789865624392</v>
      </c>
      <c r="C77" s="24" t="s">
        <v>94</v>
      </c>
      <c r="D77" s="25">
        <v>330</v>
      </c>
      <c r="E77" s="25">
        <f t="shared" si="2"/>
        <v>264</v>
      </c>
      <c r="F77" s="26"/>
      <c r="G77" s="27">
        <f t="shared" si="3"/>
        <v>0</v>
      </c>
    </row>
    <row r="78" spans="1:7">
      <c r="A78" s="22">
        <v>70</v>
      </c>
      <c r="B78" s="23">
        <v>9789865624347</v>
      </c>
      <c r="C78" s="24" t="s">
        <v>95</v>
      </c>
      <c r="D78" s="25">
        <v>550</v>
      </c>
      <c r="E78" s="25">
        <f t="shared" si="2"/>
        <v>440</v>
      </c>
      <c r="F78" s="26"/>
      <c r="G78" s="27">
        <f t="shared" si="3"/>
        <v>0</v>
      </c>
    </row>
    <row r="79" spans="1:7">
      <c r="A79" s="22">
        <v>71</v>
      </c>
      <c r="B79" s="23">
        <v>9789865624354</v>
      </c>
      <c r="C79" s="24" t="s">
        <v>96</v>
      </c>
      <c r="D79" s="25">
        <v>590</v>
      </c>
      <c r="E79" s="25">
        <f t="shared" si="2"/>
        <v>472</v>
      </c>
      <c r="F79" s="26"/>
      <c r="G79" s="27">
        <f t="shared" si="3"/>
        <v>0</v>
      </c>
    </row>
    <row r="80" spans="1:7">
      <c r="A80" s="22">
        <v>72</v>
      </c>
      <c r="B80" s="23">
        <v>9789865624415</v>
      </c>
      <c r="C80" s="24" t="s">
        <v>97</v>
      </c>
      <c r="D80" s="25">
        <v>360</v>
      </c>
      <c r="E80" s="25">
        <f t="shared" si="2"/>
        <v>288</v>
      </c>
      <c r="F80" s="26"/>
      <c r="G80" s="27">
        <f t="shared" si="3"/>
        <v>0</v>
      </c>
    </row>
    <row r="81" spans="1:7">
      <c r="A81" s="22">
        <v>73</v>
      </c>
      <c r="B81" s="23">
        <v>9789865624408</v>
      </c>
      <c r="C81" s="24" t="s">
        <v>98</v>
      </c>
      <c r="D81" s="25">
        <v>550</v>
      </c>
      <c r="E81" s="25">
        <f t="shared" si="2"/>
        <v>440</v>
      </c>
      <c r="F81" s="26"/>
      <c r="G81" s="27">
        <f t="shared" si="3"/>
        <v>0</v>
      </c>
    </row>
    <row r="82" spans="1:7">
      <c r="A82" s="22">
        <v>74</v>
      </c>
      <c r="B82" s="23">
        <v>9789865624422</v>
      </c>
      <c r="C82" s="24" t="s">
        <v>99</v>
      </c>
      <c r="D82" s="25">
        <v>250</v>
      </c>
      <c r="E82" s="25">
        <f t="shared" si="2"/>
        <v>200</v>
      </c>
      <c r="F82" s="26"/>
      <c r="G82" s="27">
        <f t="shared" si="3"/>
        <v>0</v>
      </c>
    </row>
    <row r="83" spans="1:7">
      <c r="A83" s="22">
        <v>75</v>
      </c>
      <c r="B83" s="23">
        <v>9789865624439</v>
      </c>
      <c r="C83" s="24" t="s">
        <v>100</v>
      </c>
      <c r="D83" s="25">
        <v>250</v>
      </c>
      <c r="E83" s="25">
        <f t="shared" si="2"/>
        <v>200</v>
      </c>
      <c r="F83" s="26"/>
      <c r="G83" s="27">
        <f t="shared" si="3"/>
        <v>0</v>
      </c>
    </row>
    <row r="84" spans="1:7">
      <c r="A84" s="22">
        <v>76</v>
      </c>
      <c r="B84" s="23">
        <v>9789865624453</v>
      </c>
      <c r="C84" s="24" t="s">
        <v>101</v>
      </c>
      <c r="D84" s="25">
        <v>500</v>
      </c>
      <c r="E84" s="25">
        <f t="shared" si="2"/>
        <v>400</v>
      </c>
      <c r="F84" s="26"/>
      <c r="G84" s="27">
        <f t="shared" si="3"/>
        <v>0</v>
      </c>
    </row>
    <row r="85" spans="1:7">
      <c r="A85" s="22">
        <v>77</v>
      </c>
      <c r="B85" s="23">
        <v>9789865624446</v>
      </c>
      <c r="C85" s="24" t="s">
        <v>102</v>
      </c>
      <c r="D85" s="25">
        <v>395</v>
      </c>
      <c r="E85" s="25">
        <f t="shared" si="2"/>
        <v>316</v>
      </c>
      <c r="F85" s="26"/>
      <c r="G85" s="27">
        <f t="shared" si="3"/>
        <v>0</v>
      </c>
    </row>
    <row r="86" spans="1:7" ht="16.5" customHeight="1">
      <c r="B86" s="54" t="s">
        <v>103</v>
      </c>
      <c r="C86" s="54"/>
      <c r="D86" s="54"/>
      <c r="E86" s="55" t="s">
        <v>104</v>
      </c>
      <c r="F86" s="55"/>
      <c r="G86" s="34">
        <f>SUM(G9:G85)</f>
        <v>0</v>
      </c>
    </row>
    <row r="87" spans="1:7" ht="5.0999999999999996" customHeight="1"/>
    <row r="88" spans="1:7" ht="26.25" customHeight="1">
      <c r="B88" s="36" t="s">
        <v>105</v>
      </c>
    </row>
    <row r="89" spans="1:7" ht="26.25" customHeight="1">
      <c r="B89" s="36" t="s">
        <v>106</v>
      </c>
    </row>
    <row r="90" spans="1:7" ht="26.25" customHeight="1">
      <c r="B90" s="36" t="s">
        <v>107</v>
      </c>
    </row>
    <row r="91" spans="1:7" ht="26.25" customHeight="1">
      <c r="B91" s="36" t="s">
        <v>108</v>
      </c>
    </row>
    <row r="92" spans="1:7" ht="26.25" customHeight="1">
      <c r="B92" s="36" t="s">
        <v>109</v>
      </c>
    </row>
    <row r="93" spans="1:7" ht="26.25" customHeight="1">
      <c r="B93" s="36" t="s">
        <v>110</v>
      </c>
    </row>
    <row r="94" spans="1:7" ht="33">
      <c r="B94" s="37" t="s">
        <v>111</v>
      </c>
      <c r="C94" s="38" t="s">
        <v>112</v>
      </c>
    </row>
    <row r="95" spans="1:7" ht="26.25" customHeight="1">
      <c r="B95" s="36" t="s">
        <v>113</v>
      </c>
    </row>
  </sheetData>
  <mergeCells count="4">
    <mergeCell ref="A1:G1"/>
    <mergeCell ref="D4:F4"/>
    <mergeCell ref="B86:D86"/>
    <mergeCell ref="E86:F86"/>
  </mergeCells>
  <phoneticPr fontId="5" type="noConversion"/>
  <pageMargins left="0.31496062992125984" right="0.39370078740157483" top="0.39370078740157483" bottom="0.39370078740157483" header="0" footer="0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Normal="100" workbookViewId="0">
      <selection activeCell="M16" sqref="M16"/>
    </sheetView>
  </sheetViews>
  <sheetFormatPr defaultRowHeight="15.75"/>
  <cols>
    <col min="1" max="1" width="3.5" style="1" customWidth="1"/>
    <col min="2" max="2" width="14.125" style="51" customWidth="1"/>
    <col min="3" max="3" width="48.125" style="1" customWidth="1"/>
    <col min="4" max="5" width="7" style="35" customWidth="1"/>
    <col min="6" max="6" width="5.125" style="1" customWidth="1"/>
    <col min="7" max="7" width="10.875" style="35" customWidth="1"/>
    <col min="8" max="16384" width="9" style="1"/>
  </cols>
  <sheetData>
    <row r="1" spans="1:7" ht="57.95" customHeight="1">
      <c r="A1" s="52" t="s">
        <v>198</v>
      </c>
      <c r="B1" s="52"/>
      <c r="C1" s="52"/>
      <c r="D1" s="52"/>
      <c r="E1" s="52"/>
      <c r="F1" s="52"/>
      <c r="G1" s="52"/>
    </row>
    <row r="2" spans="1:7" ht="5.0999999999999996" customHeight="1">
      <c r="A2" s="2"/>
      <c r="B2" s="39"/>
      <c r="C2" s="2"/>
      <c r="D2" s="4"/>
      <c r="E2" s="4"/>
      <c r="F2" s="2"/>
      <c r="G2" s="4"/>
    </row>
    <row r="3" spans="1:7">
      <c r="A3" s="5" t="s">
        <v>114</v>
      </c>
      <c r="B3" s="40"/>
      <c r="C3" s="2"/>
      <c r="D3" s="4"/>
      <c r="E3" s="4"/>
      <c r="F3" s="7"/>
      <c r="G3" s="8"/>
    </row>
    <row r="4" spans="1:7" ht="19.5">
      <c r="A4" s="5" t="s">
        <v>115</v>
      </c>
      <c r="B4" s="41"/>
      <c r="C4" s="2"/>
      <c r="D4" s="53" t="s">
        <v>116</v>
      </c>
      <c r="E4" s="53"/>
      <c r="F4" s="53"/>
      <c r="G4" s="10"/>
    </row>
    <row r="5" spans="1:7">
      <c r="A5" s="5" t="s">
        <v>117</v>
      </c>
      <c r="B5" s="42"/>
      <c r="C5" s="9"/>
      <c r="D5" s="11"/>
      <c r="E5" s="11"/>
      <c r="F5" s="9"/>
      <c r="G5" s="11"/>
    </row>
    <row r="6" spans="1:7">
      <c r="A6" s="5" t="s">
        <v>118</v>
      </c>
      <c r="B6" s="43"/>
      <c r="C6" s="9"/>
      <c r="D6" s="11"/>
      <c r="E6" s="11"/>
      <c r="F6" s="9"/>
      <c r="G6" s="11"/>
    </row>
    <row r="7" spans="1:7" ht="5.0999999999999996" customHeight="1">
      <c r="A7" s="13"/>
      <c r="B7" s="44"/>
      <c r="C7" s="15"/>
      <c r="D7" s="16"/>
      <c r="E7" s="16"/>
      <c r="F7" s="15"/>
      <c r="G7" s="16"/>
    </row>
    <row r="8" spans="1:7">
      <c r="A8" s="17"/>
      <c r="B8" s="18" t="s">
        <v>5</v>
      </c>
      <c r="C8" s="19" t="s">
        <v>119</v>
      </c>
      <c r="D8" s="20" t="s">
        <v>7</v>
      </c>
      <c r="E8" s="20" t="s">
        <v>120</v>
      </c>
      <c r="F8" s="19" t="s">
        <v>121</v>
      </c>
      <c r="G8" s="21" t="s">
        <v>122</v>
      </c>
    </row>
    <row r="9" spans="1:7">
      <c r="A9" s="22">
        <v>1</v>
      </c>
      <c r="B9" s="45">
        <v>9789860120172</v>
      </c>
      <c r="C9" s="46" t="s">
        <v>123</v>
      </c>
      <c r="D9" s="46">
        <v>3600</v>
      </c>
      <c r="E9" s="25">
        <f>D9*0.8</f>
        <v>2880</v>
      </c>
      <c r="F9" s="26"/>
      <c r="G9" s="27">
        <f>D9*F9*0.8</f>
        <v>0</v>
      </c>
    </row>
    <row r="10" spans="1:7">
      <c r="A10" s="22">
        <v>2</v>
      </c>
      <c r="B10" s="45">
        <v>9789860120189</v>
      </c>
      <c r="C10" s="46" t="s">
        <v>124</v>
      </c>
      <c r="D10" s="46">
        <v>2400</v>
      </c>
      <c r="E10" s="25">
        <f t="shared" ref="E10:E49" si="0">D10*0.8</f>
        <v>1920</v>
      </c>
      <c r="F10" s="26"/>
      <c r="G10" s="27">
        <f t="shared" ref="G10:G49" si="1">D10*F10*0.8</f>
        <v>0</v>
      </c>
    </row>
    <row r="11" spans="1:7">
      <c r="A11" s="22">
        <v>3</v>
      </c>
      <c r="B11" s="45">
        <v>9789860161700</v>
      </c>
      <c r="C11" s="46" t="s">
        <v>125</v>
      </c>
      <c r="D11" s="46">
        <v>700</v>
      </c>
      <c r="E11" s="25">
        <f t="shared" si="0"/>
        <v>560</v>
      </c>
      <c r="F11" s="26"/>
      <c r="G11" s="27">
        <f t="shared" si="1"/>
        <v>0</v>
      </c>
    </row>
    <row r="12" spans="1:7">
      <c r="A12" s="22">
        <v>4</v>
      </c>
      <c r="B12" s="45">
        <v>9789577525420</v>
      </c>
      <c r="C12" s="46" t="s">
        <v>126</v>
      </c>
      <c r="D12" s="46">
        <v>350</v>
      </c>
      <c r="E12" s="25">
        <f t="shared" si="0"/>
        <v>280</v>
      </c>
      <c r="F12" s="26"/>
      <c r="G12" s="27">
        <f t="shared" si="1"/>
        <v>0</v>
      </c>
    </row>
    <row r="13" spans="1:7">
      <c r="A13" s="22">
        <v>5</v>
      </c>
      <c r="B13" s="23" t="s">
        <v>127</v>
      </c>
      <c r="C13" s="24" t="s">
        <v>128</v>
      </c>
      <c r="D13" s="24">
        <v>600</v>
      </c>
      <c r="E13" s="25">
        <f t="shared" si="0"/>
        <v>480</v>
      </c>
      <c r="F13" s="26"/>
      <c r="G13" s="27">
        <f t="shared" si="1"/>
        <v>0</v>
      </c>
    </row>
    <row r="14" spans="1:7">
      <c r="A14" s="22">
        <v>6</v>
      </c>
      <c r="B14" s="45">
        <v>9789577525932</v>
      </c>
      <c r="C14" s="24" t="s">
        <v>129</v>
      </c>
      <c r="D14" s="46">
        <v>299</v>
      </c>
      <c r="E14" s="25">
        <f t="shared" si="0"/>
        <v>239.20000000000002</v>
      </c>
      <c r="F14" s="26"/>
      <c r="G14" s="27">
        <f t="shared" si="1"/>
        <v>0</v>
      </c>
    </row>
    <row r="15" spans="1:7">
      <c r="A15" s="22">
        <v>7</v>
      </c>
      <c r="B15" s="45">
        <v>9789577525956</v>
      </c>
      <c r="C15" s="24" t="s">
        <v>130</v>
      </c>
      <c r="D15" s="46">
        <v>299</v>
      </c>
      <c r="E15" s="25">
        <f t="shared" si="0"/>
        <v>239.20000000000002</v>
      </c>
      <c r="F15" s="26"/>
      <c r="G15" s="27">
        <f t="shared" si="1"/>
        <v>0</v>
      </c>
    </row>
    <row r="16" spans="1:7">
      <c r="A16" s="22">
        <v>8</v>
      </c>
      <c r="B16" s="45" t="s">
        <v>131</v>
      </c>
      <c r="C16" s="24" t="s">
        <v>132</v>
      </c>
      <c r="D16" s="46">
        <v>299</v>
      </c>
      <c r="E16" s="25">
        <f t="shared" si="0"/>
        <v>239.20000000000002</v>
      </c>
      <c r="F16" s="26"/>
      <c r="G16" s="27">
        <f t="shared" si="1"/>
        <v>0</v>
      </c>
    </row>
    <row r="17" spans="1:7">
      <c r="A17" s="22">
        <v>9</v>
      </c>
      <c r="B17" s="45" t="s">
        <v>133</v>
      </c>
      <c r="C17" s="24" t="s">
        <v>134</v>
      </c>
      <c r="D17" s="46">
        <v>299</v>
      </c>
      <c r="E17" s="25">
        <f t="shared" si="0"/>
        <v>239.20000000000002</v>
      </c>
      <c r="F17" s="26"/>
      <c r="G17" s="27">
        <f t="shared" si="1"/>
        <v>0</v>
      </c>
    </row>
    <row r="18" spans="1:7">
      <c r="A18" s="22">
        <v>10</v>
      </c>
      <c r="B18" s="45" t="s">
        <v>135</v>
      </c>
      <c r="C18" s="24" t="s">
        <v>136</v>
      </c>
      <c r="D18" s="46">
        <v>299</v>
      </c>
      <c r="E18" s="25">
        <f t="shared" si="0"/>
        <v>239.20000000000002</v>
      </c>
      <c r="F18" s="26"/>
      <c r="G18" s="27">
        <f t="shared" si="1"/>
        <v>0</v>
      </c>
    </row>
    <row r="19" spans="1:7">
      <c r="A19" s="22">
        <v>11</v>
      </c>
      <c r="B19" s="45" t="s">
        <v>137</v>
      </c>
      <c r="C19" s="24" t="s">
        <v>138</v>
      </c>
      <c r="D19" s="46">
        <v>299</v>
      </c>
      <c r="E19" s="25">
        <f t="shared" si="0"/>
        <v>239.20000000000002</v>
      </c>
      <c r="F19" s="26"/>
      <c r="G19" s="27">
        <f t="shared" si="1"/>
        <v>0</v>
      </c>
    </row>
    <row r="20" spans="1:7">
      <c r="A20" s="22">
        <v>12</v>
      </c>
      <c r="B20" s="45" t="s">
        <v>139</v>
      </c>
      <c r="C20" s="24" t="s">
        <v>140</v>
      </c>
      <c r="D20" s="46">
        <v>299</v>
      </c>
      <c r="E20" s="25">
        <f t="shared" si="0"/>
        <v>239.20000000000002</v>
      </c>
      <c r="F20" s="26"/>
      <c r="G20" s="27">
        <f t="shared" si="1"/>
        <v>0</v>
      </c>
    </row>
    <row r="21" spans="1:7">
      <c r="A21" s="22">
        <v>13</v>
      </c>
      <c r="B21" s="23" t="s">
        <v>141</v>
      </c>
      <c r="C21" s="24" t="s">
        <v>142</v>
      </c>
      <c r="D21" s="24">
        <v>299</v>
      </c>
      <c r="E21" s="25">
        <f t="shared" si="0"/>
        <v>239.20000000000002</v>
      </c>
      <c r="F21" s="26"/>
      <c r="G21" s="27">
        <f t="shared" si="1"/>
        <v>0</v>
      </c>
    </row>
    <row r="22" spans="1:7">
      <c r="A22" s="22">
        <v>14</v>
      </c>
      <c r="B22" s="23" t="s">
        <v>143</v>
      </c>
      <c r="C22" s="24" t="s">
        <v>144</v>
      </c>
      <c r="D22" s="24">
        <v>299</v>
      </c>
      <c r="E22" s="25">
        <f t="shared" si="0"/>
        <v>239.20000000000002</v>
      </c>
      <c r="F22" s="26"/>
      <c r="G22" s="27">
        <f t="shared" si="1"/>
        <v>0</v>
      </c>
    </row>
    <row r="23" spans="1:7">
      <c r="A23" s="22">
        <v>15</v>
      </c>
      <c r="B23" s="23" t="s">
        <v>145</v>
      </c>
      <c r="C23" s="24" t="s">
        <v>146</v>
      </c>
      <c r="D23" s="24">
        <v>299</v>
      </c>
      <c r="E23" s="25">
        <f t="shared" si="0"/>
        <v>239.20000000000002</v>
      </c>
      <c r="F23" s="26"/>
      <c r="G23" s="27">
        <f t="shared" si="1"/>
        <v>0</v>
      </c>
    </row>
    <row r="24" spans="1:7">
      <c r="A24" s="22">
        <v>16</v>
      </c>
      <c r="B24" s="45">
        <v>9789577525628</v>
      </c>
      <c r="C24" s="46" t="s">
        <v>147</v>
      </c>
      <c r="D24" s="46">
        <v>450</v>
      </c>
      <c r="E24" s="25">
        <f t="shared" si="0"/>
        <v>360</v>
      </c>
      <c r="F24" s="26"/>
      <c r="G24" s="27">
        <f t="shared" si="1"/>
        <v>0</v>
      </c>
    </row>
    <row r="25" spans="1:7">
      <c r="A25" s="22">
        <v>17</v>
      </c>
      <c r="B25" s="47" t="s">
        <v>148</v>
      </c>
      <c r="C25" s="48" t="s">
        <v>149</v>
      </c>
      <c r="D25" s="46">
        <v>450</v>
      </c>
      <c r="E25" s="25">
        <f t="shared" si="0"/>
        <v>360</v>
      </c>
      <c r="F25" s="26"/>
      <c r="G25" s="27">
        <f t="shared" si="1"/>
        <v>0</v>
      </c>
    </row>
    <row r="26" spans="1:7">
      <c r="A26" s="22">
        <v>18</v>
      </c>
      <c r="B26" s="47" t="s">
        <v>150</v>
      </c>
      <c r="C26" s="48" t="s">
        <v>151</v>
      </c>
      <c r="D26" s="46">
        <v>450</v>
      </c>
      <c r="E26" s="25">
        <f t="shared" si="0"/>
        <v>360</v>
      </c>
      <c r="F26" s="26"/>
      <c r="G26" s="27">
        <f t="shared" si="1"/>
        <v>0</v>
      </c>
    </row>
    <row r="27" spans="1:7">
      <c r="A27" s="22">
        <v>19</v>
      </c>
      <c r="B27" s="47" t="s">
        <v>152</v>
      </c>
      <c r="C27" s="48" t="s">
        <v>153</v>
      </c>
      <c r="D27" s="46">
        <v>450</v>
      </c>
      <c r="E27" s="25">
        <f t="shared" si="0"/>
        <v>360</v>
      </c>
      <c r="F27" s="26"/>
      <c r="G27" s="27">
        <f t="shared" si="1"/>
        <v>0</v>
      </c>
    </row>
    <row r="28" spans="1:7">
      <c r="A28" s="22">
        <v>20</v>
      </c>
      <c r="B28" s="47" t="s">
        <v>154</v>
      </c>
      <c r="C28" s="48" t="s">
        <v>155</v>
      </c>
      <c r="D28" s="46">
        <v>450</v>
      </c>
      <c r="E28" s="25">
        <f t="shared" si="0"/>
        <v>360</v>
      </c>
      <c r="F28" s="26"/>
      <c r="G28" s="27">
        <f t="shared" si="1"/>
        <v>0</v>
      </c>
    </row>
    <row r="29" spans="1:7">
      <c r="A29" s="22">
        <v>21</v>
      </c>
      <c r="B29" s="47" t="s">
        <v>156</v>
      </c>
      <c r="C29" s="48" t="s">
        <v>157</v>
      </c>
      <c r="D29" s="46">
        <v>450</v>
      </c>
      <c r="E29" s="25">
        <f t="shared" si="0"/>
        <v>360</v>
      </c>
      <c r="F29" s="26"/>
      <c r="G29" s="27">
        <f t="shared" si="1"/>
        <v>0</v>
      </c>
    </row>
    <row r="30" spans="1:7">
      <c r="A30" s="22">
        <v>22</v>
      </c>
      <c r="B30" s="49" t="s">
        <v>158</v>
      </c>
      <c r="C30" s="48" t="s">
        <v>159</v>
      </c>
      <c r="D30" s="46">
        <v>450</v>
      </c>
      <c r="E30" s="25">
        <f t="shared" si="0"/>
        <v>360</v>
      </c>
      <c r="F30" s="26"/>
      <c r="G30" s="27">
        <f t="shared" si="1"/>
        <v>0</v>
      </c>
    </row>
    <row r="31" spans="1:7">
      <c r="A31" s="22">
        <v>23</v>
      </c>
      <c r="B31" s="47" t="s">
        <v>160</v>
      </c>
      <c r="C31" s="48" t="s">
        <v>161</v>
      </c>
      <c r="D31" s="46">
        <v>450</v>
      </c>
      <c r="E31" s="25">
        <f t="shared" si="0"/>
        <v>360</v>
      </c>
      <c r="F31" s="26"/>
      <c r="G31" s="27">
        <f t="shared" si="1"/>
        <v>0</v>
      </c>
    </row>
    <row r="32" spans="1:7">
      <c r="A32" s="22">
        <v>24</v>
      </c>
      <c r="B32" s="47" t="s">
        <v>162</v>
      </c>
      <c r="C32" s="48" t="s">
        <v>163</v>
      </c>
      <c r="D32" s="46">
        <v>450</v>
      </c>
      <c r="E32" s="25">
        <f t="shared" si="0"/>
        <v>360</v>
      </c>
      <c r="F32" s="26"/>
      <c r="G32" s="27">
        <f t="shared" si="1"/>
        <v>0</v>
      </c>
    </row>
    <row r="33" spans="1:7">
      <c r="A33" s="22">
        <v>25</v>
      </c>
      <c r="B33" s="47" t="s">
        <v>164</v>
      </c>
      <c r="C33" s="48" t="s">
        <v>165</v>
      </c>
      <c r="D33" s="46">
        <v>450</v>
      </c>
      <c r="E33" s="25">
        <f t="shared" si="0"/>
        <v>360</v>
      </c>
      <c r="F33" s="26"/>
      <c r="G33" s="27">
        <f t="shared" si="1"/>
        <v>0</v>
      </c>
    </row>
    <row r="34" spans="1:7">
      <c r="A34" s="22">
        <v>26</v>
      </c>
      <c r="B34" s="47" t="s">
        <v>166</v>
      </c>
      <c r="C34" s="48" t="s">
        <v>167</v>
      </c>
      <c r="D34" s="46">
        <v>450</v>
      </c>
      <c r="E34" s="25">
        <f t="shared" si="0"/>
        <v>360</v>
      </c>
      <c r="F34" s="26"/>
      <c r="G34" s="27">
        <f t="shared" si="1"/>
        <v>0</v>
      </c>
    </row>
    <row r="35" spans="1:7">
      <c r="A35" s="22">
        <v>27</v>
      </c>
      <c r="B35" s="45">
        <v>9789577526212</v>
      </c>
      <c r="C35" s="48" t="s">
        <v>168</v>
      </c>
      <c r="D35" s="46">
        <v>600</v>
      </c>
      <c r="E35" s="25">
        <f t="shared" si="0"/>
        <v>480</v>
      </c>
      <c r="F35" s="26"/>
      <c r="G35" s="27">
        <f t="shared" si="1"/>
        <v>0</v>
      </c>
    </row>
    <row r="36" spans="1:7">
      <c r="A36" s="22">
        <v>28</v>
      </c>
      <c r="B36" s="45">
        <v>4717385750067</v>
      </c>
      <c r="C36" s="46" t="s">
        <v>169</v>
      </c>
      <c r="D36" s="46">
        <v>350</v>
      </c>
      <c r="E36" s="25">
        <f t="shared" si="0"/>
        <v>280</v>
      </c>
      <c r="F36" s="26"/>
      <c r="G36" s="27">
        <f t="shared" si="1"/>
        <v>0</v>
      </c>
    </row>
    <row r="37" spans="1:7">
      <c r="A37" s="22">
        <v>29</v>
      </c>
      <c r="B37" s="45">
        <v>9789577526533</v>
      </c>
      <c r="C37" s="24" t="s">
        <v>170</v>
      </c>
      <c r="D37" s="46">
        <v>299</v>
      </c>
      <c r="E37" s="25">
        <f t="shared" si="0"/>
        <v>239.20000000000002</v>
      </c>
      <c r="F37" s="26"/>
      <c r="G37" s="27">
        <f t="shared" si="1"/>
        <v>0</v>
      </c>
    </row>
    <row r="38" spans="1:7">
      <c r="A38" s="22">
        <v>30</v>
      </c>
      <c r="B38" s="45">
        <v>9789577526403</v>
      </c>
      <c r="C38" s="48" t="s">
        <v>171</v>
      </c>
      <c r="D38" s="46">
        <v>280</v>
      </c>
      <c r="E38" s="25">
        <f t="shared" si="0"/>
        <v>224</v>
      </c>
      <c r="F38" s="26"/>
      <c r="G38" s="27">
        <f t="shared" si="1"/>
        <v>0</v>
      </c>
    </row>
    <row r="39" spans="1:7">
      <c r="A39" s="22">
        <v>31</v>
      </c>
      <c r="B39" s="45">
        <v>9789577526540</v>
      </c>
      <c r="C39" s="48" t="s">
        <v>172</v>
      </c>
      <c r="D39" s="46">
        <v>280</v>
      </c>
      <c r="E39" s="25">
        <f t="shared" si="0"/>
        <v>224</v>
      </c>
      <c r="F39" s="26"/>
      <c r="G39" s="27">
        <f t="shared" si="1"/>
        <v>0</v>
      </c>
    </row>
    <row r="40" spans="1:7">
      <c r="A40" s="22">
        <v>32</v>
      </c>
      <c r="B40" s="45">
        <v>9789577526557</v>
      </c>
      <c r="C40" s="48" t="s">
        <v>173</v>
      </c>
      <c r="D40" s="46">
        <v>280</v>
      </c>
      <c r="E40" s="25">
        <f t="shared" si="0"/>
        <v>224</v>
      </c>
      <c r="F40" s="26"/>
      <c r="G40" s="27">
        <f t="shared" si="1"/>
        <v>0</v>
      </c>
    </row>
    <row r="41" spans="1:7">
      <c r="A41" s="22">
        <v>33</v>
      </c>
      <c r="B41" s="45">
        <v>9789860354737</v>
      </c>
      <c r="C41" s="46" t="s">
        <v>174</v>
      </c>
      <c r="D41" s="46">
        <v>450</v>
      </c>
      <c r="E41" s="25">
        <f t="shared" si="0"/>
        <v>360</v>
      </c>
      <c r="F41" s="26"/>
      <c r="G41" s="27">
        <f t="shared" si="1"/>
        <v>0</v>
      </c>
    </row>
    <row r="42" spans="1:7">
      <c r="A42" s="22">
        <v>34</v>
      </c>
      <c r="B42" s="45">
        <v>9789577529909</v>
      </c>
      <c r="C42" s="46" t="s">
        <v>175</v>
      </c>
      <c r="D42" s="46">
        <v>350</v>
      </c>
      <c r="E42" s="25">
        <f t="shared" si="0"/>
        <v>280</v>
      </c>
      <c r="F42" s="26"/>
      <c r="G42" s="27">
        <f t="shared" si="1"/>
        <v>0</v>
      </c>
    </row>
    <row r="43" spans="1:7">
      <c r="A43" s="22">
        <v>35</v>
      </c>
      <c r="B43" s="45">
        <v>9789860504552</v>
      </c>
      <c r="C43" s="46" t="s">
        <v>176</v>
      </c>
      <c r="D43" s="46">
        <v>300</v>
      </c>
      <c r="E43" s="25">
        <f t="shared" si="0"/>
        <v>240</v>
      </c>
      <c r="F43" s="26"/>
      <c r="G43" s="27">
        <f t="shared" si="1"/>
        <v>0</v>
      </c>
    </row>
    <row r="44" spans="1:7">
      <c r="A44" s="22">
        <v>36</v>
      </c>
      <c r="B44" s="45">
        <v>9789860498370</v>
      </c>
      <c r="C44" s="46" t="s">
        <v>177</v>
      </c>
      <c r="D44" s="46">
        <v>300</v>
      </c>
      <c r="E44" s="25">
        <f t="shared" si="0"/>
        <v>240</v>
      </c>
      <c r="F44" s="26"/>
      <c r="G44" s="27">
        <f t="shared" si="1"/>
        <v>0</v>
      </c>
    </row>
    <row r="45" spans="1:7">
      <c r="A45" s="22">
        <v>37</v>
      </c>
      <c r="B45" s="45">
        <v>9789865624422</v>
      </c>
      <c r="C45" s="46" t="s">
        <v>178</v>
      </c>
      <c r="D45" s="46">
        <v>250</v>
      </c>
      <c r="E45" s="25">
        <f t="shared" si="0"/>
        <v>200</v>
      </c>
      <c r="F45" s="26"/>
      <c r="G45" s="27"/>
    </row>
    <row r="46" spans="1:7">
      <c r="A46" s="22">
        <v>38</v>
      </c>
      <c r="B46" s="50" t="s">
        <v>179</v>
      </c>
      <c r="C46" s="46" t="s">
        <v>180</v>
      </c>
      <c r="D46" s="46">
        <v>400</v>
      </c>
      <c r="E46" s="25">
        <f t="shared" si="0"/>
        <v>320</v>
      </c>
      <c r="F46" s="26"/>
      <c r="G46" s="27">
        <f t="shared" si="1"/>
        <v>0</v>
      </c>
    </row>
    <row r="47" spans="1:7">
      <c r="A47" s="22">
        <v>39</v>
      </c>
      <c r="B47" s="50" t="s">
        <v>181</v>
      </c>
      <c r="C47" s="46" t="s">
        <v>182</v>
      </c>
      <c r="D47" s="46">
        <v>400</v>
      </c>
      <c r="E47" s="25">
        <f t="shared" si="0"/>
        <v>320</v>
      </c>
      <c r="F47" s="26"/>
      <c r="G47" s="27">
        <f t="shared" si="1"/>
        <v>0</v>
      </c>
    </row>
    <row r="48" spans="1:7">
      <c r="A48" s="22">
        <v>40</v>
      </c>
      <c r="B48" s="50" t="s">
        <v>183</v>
      </c>
      <c r="C48" s="46" t="s">
        <v>184</v>
      </c>
      <c r="D48" s="46">
        <v>400</v>
      </c>
      <c r="E48" s="25">
        <f t="shared" si="0"/>
        <v>320</v>
      </c>
      <c r="F48" s="26"/>
      <c r="G48" s="27">
        <f t="shared" si="1"/>
        <v>0</v>
      </c>
    </row>
    <row r="49" spans="1:7">
      <c r="A49" s="22">
        <v>41</v>
      </c>
      <c r="B49" s="45">
        <v>9789860515350</v>
      </c>
      <c r="C49" s="46" t="s">
        <v>185</v>
      </c>
      <c r="D49" s="46">
        <v>280</v>
      </c>
      <c r="E49" s="25">
        <f t="shared" si="0"/>
        <v>224</v>
      </c>
      <c r="F49" s="26"/>
      <c r="G49" s="27">
        <f t="shared" si="1"/>
        <v>0</v>
      </c>
    </row>
    <row r="50" spans="1:7" ht="16.5" customHeight="1">
      <c r="B50" s="54" t="s">
        <v>186</v>
      </c>
      <c r="C50" s="54"/>
      <c r="D50" s="54"/>
      <c r="E50" s="55" t="s">
        <v>187</v>
      </c>
      <c r="F50" s="55"/>
      <c r="G50" s="34">
        <f>SUM(G9:G49)</f>
        <v>0</v>
      </c>
    </row>
    <row r="51" spans="1:7" ht="5.0999999999999996" customHeight="1"/>
    <row r="52" spans="1:7" ht="26.25" customHeight="1">
      <c r="B52" s="36" t="s">
        <v>188</v>
      </c>
    </row>
    <row r="53" spans="1:7" ht="26.25" customHeight="1">
      <c r="B53" s="36" t="s">
        <v>189</v>
      </c>
    </row>
    <row r="54" spans="1:7" ht="26.25" customHeight="1">
      <c r="B54" s="36" t="s">
        <v>190</v>
      </c>
    </row>
    <row r="55" spans="1:7" ht="26.25" customHeight="1">
      <c r="B55" s="36" t="s">
        <v>191</v>
      </c>
    </row>
    <row r="56" spans="1:7" ht="26.25" customHeight="1">
      <c r="B56" s="36" t="s">
        <v>192</v>
      </c>
    </row>
    <row r="57" spans="1:7" ht="26.25" customHeight="1">
      <c r="B57" s="36" t="s">
        <v>193</v>
      </c>
    </row>
    <row r="58" spans="1:7" ht="33">
      <c r="B58" s="37" t="s">
        <v>194</v>
      </c>
      <c r="C58" s="38" t="s">
        <v>195</v>
      </c>
    </row>
    <row r="59" spans="1:7" ht="33" customHeight="1">
      <c r="B59" s="36" t="s">
        <v>196</v>
      </c>
    </row>
  </sheetData>
  <mergeCells count="4">
    <mergeCell ref="A1:G1"/>
    <mergeCell ref="D4:F4"/>
    <mergeCell ref="B50:D50"/>
    <mergeCell ref="E50:F50"/>
  </mergeCells>
  <phoneticPr fontId="5" type="noConversion"/>
  <pageMargins left="0.31496062992125984" right="0.39370078740157483" top="0.39370078740157483" bottom="0.39370078740157483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訂購單 I</vt:lpstr>
      <vt:lpstr>訂購單 II</vt:lpstr>
      <vt:lpstr>'訂購單 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蔡欣如</dc:creator>
  <cp:lastModifiedBy>蔡欣如</cp:lastModifiedBy>
  <dcterms:created xsi:type="dcterms:W3CDTF">2018-06-06T08:38:59Z</dcterms:created>
  <dcterms:modified xsi:type="dcterms:W3CDTF">2018-06-11T06:34:11Z</dcterms:modified>
</cp:coreProperties>
</file>